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4. Tenders &amp; Quotations\Tenders &amp; Quotations - 2022\T22-17 - Sweeping of Streets\"/>
    </mc:Choice>
  </mc:AlternateContent>
  <xr:revisionPtr revIDLastSave="0" documentId="13_ncr:1_{83FAEAC4-F841-40A7-BE74-0377D69AB6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18-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19" i="1"/>
  <c r="F20" i="1"/>
  <c r="F21" i="1" l="1"/>
  <c r="F18" i="1"/>
  <c r="F17" i="1"/>
  <c r="F28" i="1" l="1"/>
  <c r="F27" i="1"/>
  <c r="F11" i="1"/>
  <c r="F29" i="1" l="1"/>
  <c r="F22" i="1"/>
  <c r="F30" i="1" s="1"/>
  <c r="F13" i="1" l="1"/>
  <c r="F12" i="1"/>
  <c r="F9" i="1"/>
  <c r="F10" i="1" l="1"/>
  <c r="F14" i="1" l="1"/>
  <c r="G32" i="1" l="1"/>
</calcChain>
</file>

<file path=xl/sharedStrings.xml><?xml version="1.0" encoding="utf-8"?>
<sst xmlns="http://schemas.openxmlformats.org/spreadsheetml/2006/main" count="54" uniqueCount="39">
  <si>
    <t>Description</t>
  </si>
  <si>
    <t>Total Cost</t>
  </si>
  <si>
    <t>Remarks</t>
  </si>
  <si>
    <t>Item</t>
  </si>
  <si>
    <t>KATHERINE TOWN COUNCIL</t>
  </si>
  <si>
    <t>For:</t>
  </si>
  <si>
    <t>Signed:</t>
  </si>
  <si>
    <t>(Excluding GST)</t>
  </si>
  <si>
    <t>GST</t>
  </si>
  <si>
    <t>Date:         /          /</t>
  </si>
  <si>
    <t>SCHEDULE OF RATES</t>
  </si>
  <si>
    <t xml:space="preserve">Monthly </t>
  </si>
  <si>
    <t>Katherine North</t>
  </si>
  <si>
    <t>Katherine South</t>
  </si>
  <si>
    <t>Katherine East</t>
  </si>
  <si>
    <t>Industrial Area &amp; Others</t>
  </si>
  <si>
    <t>Binjari Community</t>
  </si>
  <si>
    <t>Frequency of Service</t>
  </si>
  <si>
    <t>Number of services  over 12 months (FY)</t>
  </si>
  <si>
    <t>Cost per service</t>
  </si>
  <si>
    <t>Road sweeping and weed spray locations</t>
  </si>
  <si>
    <t>Indent Carpark sweeping and weed spray locations</t>
  </si>
  <si>
    <t>Carpark Bay sweeping and weed spray locations</t>
  </si>
  <si>
    <t>Giles Street</t>
  </si>
  <si>
    <t>First Street</t>
  </si>
  <si>
    <t>Warburton Street</t>
  </si>
  <si>
    <t>Lindsay Street</t>
  </si>
  <si>
    <t>Railway Terrace</t>
  </si>
  <si>
    <t>Second Street</t>
  </si>
  <si>
    <t xml:space="preserve">Visitor Information Centre </t>
  </si>
  <si>
    <t>Ryan Park - Lot 1926</t>
  </si>
  <si>
    <t xml:space="preserve">Swimming Pool </t>
  </si>
  <si>
    <t>First Street - Lot 28</t>
  </si>
  <si>
    <t>Victoria Highway - Lot 3184</t>
  </si>
  <si>
    <t>Total for SCHEDULE 1  (Sub Total 1)</t>
  </si>
  <si>
    <t>Total for SCHEDULE 2  (Sub Total 2)</t>
  </si>
  <si>
    <t>Total for SCHEDULE 3  (Sub Total 3)</t>
  </si>
  <si>
    <t>T18/06 - PROJECT TOTAL</t>
  </si>
  <si>
    <t>T22-17 - Sweeping of Urban and Industrial Street including Kerbside Weed Eradication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</si>
</sst>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5" borderId="0" applyNumberFormat="0" applyBorder="0" applyAlignment="0" applyProtection="0"/>
  </cellStyleXfs>
  <cellXfs count="76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0" xfId="2" applyFont="1" applyFill="1" applyBorder="1" applyAlignment="1" applyProtection="1">
      <alignment wrapText="1"/>
      <protection locked="0"/>
    </xf>
    <xf numFmtId="4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wrapText="1"/>
      <protection locked="0"/>
    </xf>
    <xf numFmtId="0" fontId="4" fillId="6" borderId="0" xfId="0" applyFont="1" applyFill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44" fontId="4" fillId="0" borderId="5" xfId="1" applyFont="1" applyBorder="1" applyAlignment="1" applyProtection="1">
      <alignment horizontal="center" vertical="center" wrapText="1"/>
    </xf>
    <xf numFmtId="44" fontId="4" fillId="0" borderId="5" xfId="1" applyFont="1" applyFill="1" applyBorder="1" applyAlignment="1" applyProtection="1">
      <alignment horizontal="center" vertical="center" wrapText="1"/>
    </xf>
    <xf numFmtId="44" fontId="4" fillId="0" borderId="0" xfId="0" applyNumberFormat="1" applyFont="1" applyFill="1" applyBorder="1" applyAlignment="1" applyProtection="1">
      <alignment horizontal="center" vertical="center" wrapText="1"/>
    </xf>
    <xf numFmtId="44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4" borderId="10" xfId="0" applyFont="1" applyFill="1" applyBorder="1" applyAlignment="1" applyProtection="1">
      <alignment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44" fontId="4" fillId="0" borderId="12" xfId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4" fontId="4" fillId="3" borderId="19" xfId="1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  <protection locked="0"/>
    </xf>
    <xf numFmtId="44" fontId="4" fillId="3" borderId="22" xfId="1" applyFont="1" applyFill="1" applyBorder="1" applyAlignment="1" applyProtection="1">
      <alignment vertical="center" wrapText="1"/>
    </xf>
    <xf numFmtId="0" fontId="4" fillId="3" borderId="23" xfId="0" applyFont="1" applyFill="1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44" fontId="4" fillId="0" borderId="25" xfId="1" applyFont="1" applyBorder="1" applyAlignment="1" applyProtection="1">
      <alignment vertical="center" wrapText="1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vertical="center" wrapText="1"/>
    </xf>
    <xf numFmtId="16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28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44" fontId="4" fillId="0" borderId="0" xfId="1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>
      <alignment vertical="center" wrapText="1"/>
    </xf>
    <xf numFmtId="44" fontId="4" fillId="0" borderId="25" xfId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5" fillId="3" borderId="8" xfId="0" applyFont="1" applyFill="1" applyBorder="1" applyAlignment="1" applyProtection="1">
      <alignment horizontal="right" vertical="center" wrapText="1"/>
      <protection locked="0"/>
    </xf>
    <xf numFmtId="0" fontId="5" fillId="3" borderId="7" xfId="0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 applyProtection="1">
      <alignment horizontal="right" vertical="center" wrapText="1"/>
      <protection locked="0"/>
    </xf>
    <xf numFmtId="0" fontId="5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 applyProtection="1">
      <alignment horizontal="right" vertical="center" wrapText="1"/>
      <protection locked="0"/>
    </xf>
    <xf numFmtId="0" fontId="5" fillId="3" borderId="2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2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Fill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4" fontId="1" fillId="5" borderId="0" xfId="3" applyNumberFormat="1" applyBorder="1" applyAlignment="1" applyProtection="1">
      <alignment horizontal="left" vertical="center" wrapText="1"/>
    </xf>
  </cellXfs>
  <cellStyles count="4">
    <cellStyle name="20% - Accent2" xfId="3" builtinId="34"/>
    <cellStyle name="Currency" xfId="1" builtinId="4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857250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44" b="8824"/>
        <a:stretch/>
      </xdr:blipFill>
      <xdr:spPr>
        <a:xfrm>
          <a:off x="400050" y="0"/>
          <a:ext cx="7905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zoomScaleNormal="100" workbookViewId="0">
      <selection activeCell="F16" sqref="F16"/>
    </sheetView>
  </sheetViews>
  <sheetFormatPr defaultRowHeight="12.75" x14ac:dyDescent="0.2"/>
  <cols>
    <col min="1" max="1" width="5" style="1" customWidth="1"/>
    <col min="2" max="2" width="41.42578125" style="1" customWidth="1"/>
    <col min="3" max="3" width="12.85546875" style="3" customWidth="1"/>
    <col min="4" max="4" width="8.5703125" style="1" bestFit="1" customWidth="1"/>
    <col min="5" max="5" width="9.140625" style="1"/>
    <col min="6" max="6" width="11.28515625" style="1" bestFit="1" customWidth="1"/>
    <col min="7" max="7" width="16" style="1" customWidth="1"/>
    <col min="8" max="16384" width="9.140625" style="1"/>
  </cols>
  <sheetData>
    <row r="1" spans="1:21" ht="43.5" customHeight="1" x14ac:dyDescent="0.25">
      <c r="A1" s="62" t="s">
        <v>4</v>
      </c>
      <c r="B1" s="62"/>
      <c r="C1" s="62"/>
      <c r="D1" s="62"/>
      <c r="E1" s="62"/>
      <c r="F1" s="62"/>
      <c r="G1" s="62"/>
    </row>
    <row r="2" spans="1:21" s="2" customFormat="1" ht="15.75" x14ac:dyDescent="0.25">
      <c r="A2" s="62" t="s">
        <v>10</v>
      </c>
      <c r="B2" s="62"/>
      <c r="C2" s="62"/>
      <c r="D2" s="62"/>
      <c r="E2" s="62"/>
      <c r="F2" s="62"/>
      <c r="G2" s="62"/>
    </row>
    <row r="3" spans="1:21" s="2" customFormat="1" ht="9" customHeight="1" x14ac:dyDescent="0.25"/>
    <row r="4" spans="1:21" s="2" customFormat="1" ht="15.75" x14ac:dyDescent="0.25">
      <c r="A4" s="63" t="s">
        <v>38</v>
      </c>
      <c r="B4" s="63"/>
      <c r="C4" s="63"/>
      <c r="D4" s="63"/>
      <c r="E4" s="63"/>
      <c r="F4" s="63"/>
      <c r="G4" s="63"/>
    </row>
    <row r="5" spans="1:21" ht="13.5" thickBot="1" x14ac:dyDescent="0.25"/>
    <row r="6" spans="1:21" ht="77.25" thickBot="1" x14ac:dyDescent="0.25">
      <c r="A6" s="28" t="s">
        <v>3</v>
      </c>
      <c r="B6" s="4" t="s">
        <v>0</v>
      </c>
      <c r="C6" s="4" t="s">
        <v>17</v>
      </c>
      <c r="D6" s="4" t="s">
        <v>18</v>
      </c>
      <c r="E6" s="4" t="s">
        <v>19</v>
      </c>
      <c r="F6" s="4" t="s">
        <v>1</v>
      </c>
      <c r="G6" s="5" t="s">
        <v>2</v>
      </c>
    </row>
    <row r="7" spans="1:21" x14ac:dyDescent="0.2">
      <c r="A7" s="6"/>
      <c r="B7" s="7"/>
      <c r="C7" s="7"/>
      <c r="D7" s="7"/>
      <c r="E7" s="7"/>
      <c r="F7" s="7"/>
      <c r="G7" s="8"/>
      <c r="I7" s="9"/>
    </row>
    <row r="8" spans="1:21" x14ac:dyDescent="0.2">
      <c r="A8" s="35">
        <v>1</v>
      </c>
      <c r="B8" s="34" t="s">
        <v>20</v>
      </c>
      <c r="C8" s="36"/>
      <c r="D8" s="37"/>
      <c r="E8" s="38"/>
      <c r="F8" s="38"/>
      <c r="G8" s="39"/>
    </row>
    <row r="9" spans="1:21" x14ac:dyDescent="0.2">
      <c r="A9" s="30">
        <v>1.1000000000000001</v>
      </c>
      <c r="B9" s="31" t="s">
        <v>12</v>
      </c>
      <c r="C9" s="20" t="s">
        <v>11</v>
      </c>
      <c r="D9" s="20">
        <v>12</v>
      </c>
      <c r="E9" s="52">
        <v>0</v>
      </c>
      <c r="F9" s="24">
        <f t="shared" ref="F9:F13" si="0">D9*E9</f>
        <v>0</v>
      </c>
      <c r="G9" s="10"/>
    </row>
    <row r="10" spans="1:21" x14ac:dyDescent="0.2">
      <c r="A10" s="30">
        <v>1.2</v>
      </c>
      <c r="B10" s="31" t="s">
        <v>13</v>
      </c>
      <c r="C10" s="20" t="s">
        <v>11</v>
      </c>
      <c r="D10" s="23">
        <v>12</v>
      </c>
      <c r="E10" s="52">
        <v>0</v>
      </c>
      <c r="F10" s="25">
        <f t="shared" si="0"/>
        <v>0</v>
      </c>
      <c r="G10" s="10"/>
    </row>
    <row r="11" spans="1:21" x14ac:dyDescent="0.2">
      <c r="A11" s="30">
        <v>1.3</v>
      </c>
      <c r="B11" s="31" t="s">
        <v>14</v>
      </c>
      <c r="C11" s="20" t="s">
        <v>11</v>
      </c>
      <c r="D11" s="29">
        <v>12</v>
      </c>
      <c r="E11" s="52">
        <v>0</v>
      </c>
      <c r="F11" s="25">
        <f t="shared" si="0"/>
        <v>0</v>
      </c>
      <c r="G11" s="10"/>
    </row>
    <row r="12" spans="1:21" x14ac:dyDescent="0.2">
      <c r="A12" s="30">
        <v>1.4</v>
      </c>
      <c r="B12" s="32" t="s">
        <v>15</v>
      </c>
      <c r="C12" s="20" t="s">
        <v>11</v>
      </c>
      <c r="D12" s="29">
        <v>12</v>
      </c>
      <c r="E12" s="52">
        <v>0</v>
      </c>
      <c r="F12" s="26">
        <f t="shared" si="0"/>
        <v>0</v>
      </c>
      <c r="G12" s="10"/>
      <c r="O12" s="18"/>
      <c r="P12" s="18"/>
    </row>
    <row r="13" spans="1:21" ht="13.5" thickBot="1" x14ac:dyDescent="0.25">
      <c r="A13" s="30">
        <v>1.5</v>
      </c>
      <c r="B13" s="33" t="s">
        <v>16</v>
      </c>
      <c r="C13" s="20" t="s">
        <v>11</v>
      </c>
      <c r="D13" s="29">
        <v>12</v>
      </c>
      <c r="E13" s="52">
        <v>0</v>
      </c>
      <c r="F13" s="27">
        <f t="shared" si="0"/>
        <v>0</v>
      </c>
      <c r="G13" s="10"/>
      <c r="O13" s="18"/>
      <c r="P13" s="18"/>
    </row>
    <row r="14" spans="1:21" ht="13.5" thickBot="1" x14ac:dyDescent="0.25">
      <c r="A14" s="64" t="s">
        <v>34</v>
      </c>
      <c r="B14" s="65"/>
      <c r="C14" s="65"/>
      <c r="D14" s="65"/>
      <c r="E14" s="66"/>
      <c r="F14" s="41">
        <f>SUM(F9:F13)</f>
        <v>0</v>
      </c>
      <c r="G14" s="42"/>
      <c r="U14" s="19"/>
    </row>
    <row r="15" spans="1:21" x14ac:dyDescent="0.2">
      <c r="A15" s="45">
        <v>2</v>
      </c>
      <c r="B15" s="46" t="s">
        <v>21</v>
      </c>
      <c r="C15" s="47"/>
      <c r="D15" s="48"/>
      <c r="E15" s="49"/>
      <c r="F15" s="49"/>
      <c r="G15" s="50"/>
    </row>
    <row r="16" spans="1:21" x14ac:dyDescent="0.2">
      <c r="A16" s="40">
        <v>2.1</v>
      </c>
      <c r="B16" s="51" t="s">
        <v>23</v>
      </c>
      <c r="C16" s="20" t="s">
        <v>11</v>
      </c>
      <c r="D16" s="20">
        <v>12</v>
      </c>
      <c r="E16" s="52">
        <v>0</v>
      </c>
      <c r="F16" s="24"/>
      <c r="G16" s="10"/>
      <c r="O16" s="18"/>
      <c r="P16" s="18"/>
    </row>
    <row r="17" spans="1:21" x14ac:dyDescent="0.2">
      <c r="A17" s="40">
        <v>2.2000000000000002</v>
      </c>
      <c r="B17" s="51" t="s">
        <v>24</v>
      </c>
      <c r="C17" s="20" t="s">
        <v>11</v>
      </c>
      <c r="D17" s="20">
        <v>12</v>
      </c>
      <c r="E17" s="52">
        <v>0</v>
      </c>
      <c r="F17" s="24">
        <f t="shared" ref="F16:F21" si="1">D17*E17</f>
        <v>0</v>
      </c>
      <c r="G17" s="10"/>
      <c r="O17" s="18"/>
      <c r="P17" s="18"/>
    </row>
    <row r="18" spans="1:21" x14ac:dyDescent="0.2">
      <c r="A18" s="40">
        <v>2.2999999999999998</v>
      </c>
      <c r="B18" s="51" t="s">
        <v>25</v>
      </c>
      <c r="C18" s="20" t="s">
        <v>11</v>
      </c>
      <c r="D18" s="20">
        <v>12</v>
      </c>
      <c r="E18" s="52">
        <v>0</v>
      </c>
      <c r="F18" s="24">
        <f t="shared" si="1"/>
        <v>0</v>
      </c>
      <c r="G18" s="10"/>
    </row>
    <row r="19" spans="1:21" x14ac:dyDescent="0.2">
      <c r="A19" s="40">
        <v>2.4</v>
      </c>
      <c r="B19" s="51" t="s">
        <v>26</v>
      </c>
      <c r="C19" s="20" t="s">
        <v>11</v>
      </c>
      <c r="D19" s="20">
        <v>12</v>
      </c>
      <c r="E19" s="52">
        <v>0</v>
      </c>
      <c r="F19" s="24">
        <f t="shared" si="1"/>
        <v>0</v>
      </c>
      <c r="G19" s="10"/>
    </row>
    <row r="20" spans="1:21" x14ac:dyDescent="0.2">
      <c r="A20" s="40">
        <v>2.5</v>
      </c>
      <c r="B20" s="51" t="s">
        <v>27</v>
      </c>
      <c r="C20" s="20" t="s">
        <v>11</v>
      </c>
      <c r="D20" s="20">
        <v>12</v>
      </c>
      <c r="E20" s="52">
        <v>0</v>
      </c>
      <c r="F20" s="24">
        <f t="shared" si="1"/>
        <v>0</v>
      </c>
      <c r="G20" s="10"/>
    </row>
    <row r="21" spans="1:21" x14ac:dyDescent="0.2">
      <c r="A21" s="40">
        <v>2.6</v>
      </c>
      <c r="B21" s="51" t="s">
        <v>28</v>
      </c>
      <c r="C21" s="20" t="s">
        <v>11</v>
      </c>
      <c r="D21" s="20">
        <v>12</v>
      </c>
      <c r="E21" s="52">
        <v>0</v>
      </c>
      <c r="F21" s="24">
        <f t="shared" si="1"/>
        <v>0</v>
      </c>
      <c r="G21" s="10"/>
    </row>
    <row r="22" spans="1:21" ht="13.5" thickBot="1" x14ac:dyDescent="0.25">
      <c r="A22" s="67" t="s">
        <v>35</v>
      </c>
      <c r="B22" s="68"/>
      <c r="C22" s="68"/>
      <c r="D22" s="68"/>
      <c r="E22" s="69"/>
      <c r="F22" s="43">
        <f>SUM(F16:F21)</f>
        <v>0</v>
      </c>
      <c r="G22" s="44"/>
      <c r="U22" s="19"/>
    </row>
    <row r="23" spans="1:21" ht="13.5" thickBot="1" x14ac:dyDescent="0.25">
      <c r="A23" s="53">
        <v>3</v>
      </c>
      <c r="B23" s="54" t="s">
        <v>22</v>
      </c>
      <c r="C23" s="55"/>
      <c r="D23" s="56"/>
      <c r="E23" s="57"/>
      <c r="F23" s="57"/>
      <c r="G23" s="58"/>
    </row>
    <row r="24" spans="1:21" x14ac:dyDescent="0.2">
      <c r="A24" s="59">
        <v>3.1</v>
      </c>
      <c r="B24" s="60" t="s">
        <v>29</v>
      </c>
      <c r="C24" s="47" t="s">
        <v>11</v>
      </c>
      <c r="D24" s="47">
        <v>12</v>
      </c>
      <c r="E24" s="52">
        <v>0</v>
      </c>
      <c r="F24" s="61">
        <f t="shared" ref="F24:F26" si="2">D24*E24</f>
        <v>0</v>
      </c>
      <c r="G24" s="50"/>
    </row>
    <row r="25" spans="1:21" x14ac:dyDescent="0.2">
      <c r="A25" s="30">
        <v>3.2</v>
      </c>
      <c r="B25" s="51" t="s">
        <v>30</v>
      </c>
      <c r="C25" s="20" t="s">
        <v>11</v>
      </c>
      <c r="D25" s="20">
        <v>12</v>
      </c>
      <c r="E25" s="52">
        <v>0</v>
      </c>
      <c r="F25" s="25">
        <f t="shared" si="2"/>
        <v>0</v>
      </c>
      <c r="G25" s="10"/>
    </row>
    <row r="26" spans="1:21" x14ac:dyDescent="0.2">
      <c r="A26" s="30">
        <v>3.3</v>
      </c>
      <c r="B26" s="51" t="s">
        <v>31</v>
      </c>
      <c r="C26" s="20" t="s">
        <v>11</v>
      </c>
      <c r="D26" s="20">
        <v>12</v>
      </c>
      <c r="E26" s="52">
        <v>0</v>
      </c>
      <c r="F26" s="25">
        <f t="shared" si="2"/>
        <v>0</v>
      </c>
      <c r="G26" s="10"/>
    </row>
    <row r="27" spans="1:21" x14ac:dyDescent="0.2">
      <c r="A27" s="30">
        <v>3.4</v>
      </c>
      <c r="B27" s="51" t="s">
        <v>32</v>
      </c>
      <c r="C27" s="20" t="s">
        <v>11</v>
      </c>
      <c r="D27" s="20">
        <v>12</v>
      </c>
      <c r="E27" s="52">
        <v>0</v>
      </c>
      <c r="F27" s="24">
        <f t="shared" ref="F27:F28" si="3">D27*E27</f>
        <v>0</v>
      </c>
      <c r="G27" s="10"/>
    </row>
    <row r="28" spans="1:21" x14ac:dyDescent="0.2">
      <c r="A28" s="30">
        <v>3.5</v>
      </c>
      <c r="B28" s="51" t="s">
        <v>33</v>
      </c>
      <c r="C28" s="20" t="s">
        <v>11</v>
      </c>
      <c r="D28" s="20">
        <v>12</v>
      </c>
      <c r="E28" s="52">
        <v>0</v>
      </c>
      <c r="F28" s="25">
        <f t="shared" si="3"/>
        <v>0</v>
      </c>
      <c r="G28" s="10"/>
    </row>
    <row r="29" spans="1:21" ht="13.5" thickBot="1" x14ac:dyDescent="0.25">
      <c r="A29" s="67" t="s">
        <v>36</v>
      </c>
      <c r="B29" s="68"/>
      <c r="C29" s="68"/>
      <c r="D29" s="68"/>
      <c r="E29" s="69"/>
      <c r="F29" s="43">
        <f>SUM(F24:F28)</f>
        <v>0</v>
      </c>
      <c r="G29" s="44"/>
      <c r="U29" s="19"/>
    </row>
    <row r="30" spans="1:21" ht="33.75" customHeight="1" x14ac:dyDescent="0.2">
      <c r="A30" s="72" t="s">
        <v>6</v>
      </c>
      <c r="B30" s="72"/>
      <c r="C30" s="71" t="s">
        <v>37</v>
      </c>
      <c r="D30" s="71"/>
      <c r="E30" s="71"/>
      <c r="F30" s="75">
        <f>F14+F22+F29</f>
        <v>0</v>
      </c>
      <c r="G30" s="75"/>
      <c r="H30" s="9"/>
    </row>
    <row r="31" spans="1:21" x14ac:dyDescent="0.2">
      <c r="A31" s="15"/>
      <c r="B31" s="15"/>
      <c r="C31" s="74" t="s">
        <v>7</v>
      </c>
      <c r="D31" s="74"/>
      <c r="E31" s="74"/>
      <c r="H31" s="9"/>
    </row>
    <row r="32" spans="1:21" s="12" customFormat="1" x14ac:dyDescent="0.2">
      <c r="A32" s="72" t="s">
        <v>5</v>
      </c>
      <c r="B32" s="72"/>
      <c r="F32" s="17" t="s">
        <v>8</v>
      </c>
      <c r="G32" s="16">
        <f>F30*0.1</f>
        <v>0</v>
      </c>
      <c r="H32" s="11"/>
    </row>
    <row r="33" spans="1:7" x14ac:dyDescent="0.2">
      <c r="A33" s="70" t="s">
        <v>9</v>
      </c>
      <c r="B33" s="70"/>
      <c r="C33" s="73"/>
      <c r="D33" s="73"/>
      <c r="E33" s="73"/>
      <c r="F33" s="13"/>
      <c r="G33" s="13"/>
    </row>
    <row r="34" spans="1:7" ht="15" customHeight="1" x14ac:dyDescent="0.2">
      <c r="A34" s="9"/>
      <c r="B34" s="13"/>
      <c r="C34" s="14"/>
      <c r="D34" s="9"/>
      <c r="E34" s="9"/>
      <c r="F34" s="9"/>
      <c r="G34" s="9"/>
    </row>
    <row r="35" spans="1:7" x14ac:dyDescent="0.2">
      <c r="A35" s="21"/>
      <c r="B35" s="21"/>
      <c r="C35" s="22"/>
      <c r="D35" s="21"/>
      <c r="E35" s="21"/>
      <c r="F35" s="21"/>
      <c r="G35" s="21"/>
    </row>
  </sheetData>
  <sheetProtection selectLockedCells="1"/>
  <mergeCells count="13">
    <mergeCell ref="F30:G30"/>
    <mergeCell ref="A29:E29"/>
    <mergeCell ref="A33:B33"/>
    <mergeCell ref="C30:E30"/>
    <mergeCell ref="A30:B30"/>
    <mergeCell ref="A32:B32"/>
    <mergeCell ref="C33:E33"/>
    <mergeCell ref="C31:E31"/>
    <mergeCell ref="A1:G1"/>
    <mergeCell ref="A2:G2"/>
    <mergeCell ref="A4:G4"/>
    <mergeCell ref="A14:E14"/>
    <mergeCell ref="A22:E22"/>
  </mergeCells>
  <pageMargins left="0.19685039370078741" right="0.11811023622047245" top="0.15748031496062992" bottom="0.15748031496062992" header="0.31496062992125984" footer="0.31496062992125984"/>
  <pageSetup paperSize="8"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T18-06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Neroli Dickens</dc:creator>
  <cp:lastModifiedBy>Tim Stonhill</cp:lastModifiedBy>
  <cp:lastPrinted>2018-05-15T22:23:21Z</cp:lastPrinted>
  <dcterms:created xsi:type="dcterms:W3CDTF">2015-10-20T05:41:10Z</dcterms:created>
  <dcterms:modified xsi:type="dcterms:W3CDTF">2022-05-13T05:00:42Z</dcterms:modified>
</cp:coreProperties>
</file>