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O:\14. Tenders &amp; Quotations\Tenders &amp; Quotations - 2022\T22-11 - Pest Control\"/>
    </mc:Choice>
  </mc:AlternateContent>
  <xr:revisionPtr revIDLastSave="0" documentId="13_ncr:1_{1605C2A6-9693-4043-AA4F-DA159060C92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est Control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8" i="3" l="1"/>
  <c r="F14" i="3"/>
  <c r="F10" i="3"/>
  <c r="F84" i="3"/>
  <c r="F79" i="3"/>
  <c r="F80" i="3" s="1"/>
  <c r="F83" i="3"/>
  <c r="F82" i="3"/>
  <c r="F60" i="3"/>
  <c r="F61" i="3"/>
  <c r="F62" i="3"/>
  <c r="F29" i="3"/>
  <c r="F30" i="3"/>
  <c r="F31" i="3"/>
  <c r="F32" i="3"/>
  <c r="F33" i="3"/>
  <c r="F34" i="3"/>
  <c r="F35" i="3"/>
  <c r="F36" i="3"/>
  <c r="F37" i="3"/>
  <c r="F38" i="3"/>
  <c r="F24" i="3"/>
  <c r="F23" i="3"/>
  <c r="F22" i="3"/>
  <c r="F21" i="3"/>
  <c r="F92" i="3"/>
  <c r="F87" i="3"/>
  <c r="F76" i="3"/>
  <c r="F77" i="3" s="1"/>
  <c r="F72" i="3"/>
  <c r="F71" i="3"/>
  <c r="F73" i="3" s="1"/>
  <c r="F66" i="3"/>
  <c r="F59" i="3"/>
  <c r="F55" i="3"/>
  <c r="F51" i="3"/>
  <c r="F50" i="3"/>
  <c r="F46" i="3"/>
  <c r="F42" i="3"/>
  <c r="F43" i="3" s="1"/>
  <c r="F28" i="3"/>
  <c r="F17" i="3"/>
  <c r="F13" i="3"/>
  <c r="F9" i="3"/>
  <c r="F63" i="3" l="1"/>
  <c r="F96" i="3" s="1"/>
  <c r="F25" i="3"/>
  <c r="F52" i="3"/>
  <c r="F67" i="3"/>
  <c r="F56" i="3"/>
  <c r="F39" i="3"/>
  <c r="F47" i="3"/>
</calcChain>
</file>

<file path=xl/sharedStrings.xml><?xml version="1.0" encoding="utf-8"?>
<sst xmlns="http://schemas.openxmlformats.org/spreadsheetml/2006/main" count="160" uniqueCount="69">
  <si>
    <t>Description</t>
  </si>
  <si>
    <t>Unit</t>
  </si>
  <si>
    <t>Quantity</t>
  </si>
  <si>
    <t>Unit Rate</t>
  </si>
  <si>
    <t>Total Cost</t>
  </si>
  <si>
    <t>Remarks</t>
  </si>
  <si>
    <t>Item</t>
  </si>
  <si>
    <t>KATHERINE TOWN COUNCIL</t>
  </si>
  <si>
    <t>SCHEDULE OF RATES</t>
  </si>
  <si>
    <t>For:</t>
  </si>
  <si>
    <t>Signed:</t>
  </si>
  <si>
    <t>Date:         /          /</t>
  </si>
  <si>
    <t>per day</t>
  </si>
  <si>
    <t>Visitor Information Centre</t>
  </si>
  <si>
    <t>Katherine East Community Centre</t>
  </si>
  <si>
    <t>Trees</t>
  </si>
  <si>
    <t>Pavilion</t>
  </si>
  <si>
    <t>BMX Toilet</t>
  </si>
  <si>
    <t>Netball Court Toilet</t>
  </si>
  <si>
    <t>Reticulation around Rodeo Toilets</t>
  </si>
  <si>
    <t>Lindsay St Complex</t>
  </si>
  <si>
    <t>every three months</t>
  </si>
  <si>
    <t>Tennis Club</t>
  </si>
  <si>
    <t>Ryan Park Toilet</t>
  </si>
  <si>
    <t>CBD Toilet</t>
  </si>
  <si>
    <t>VIC Exeloo</t>
  </si>
  <si>
    <t>Giles St Exeloo</t>
  </si>
  <si>
    <t>Rotary Toilets</t>
  </si>
  <si>
    <t>Grandstand</t>
  </si>
  <si>
    <t>Stuart Memorial Hall</t>
  </si>
  <si>
    <t>Old Secretaries Office</t>
  </si>
  <si>
    <t>Toilets near Old Secretaries Office</t>
  </si>
  <si>
    <t>Buntine Pavilion</t>
  </si>
  <si>
    <t>Norforce Pavilion</t>
  </si>
  <si>
    <t>Rodeo Toilets</t>
  </si>
  <si>
    <t>Norforce Toilets</t>
  </si>
  <si>
    <t>Rotary Food Hall</t>
  </si>
  <si>
    <t>Dog Park</t>
  </si>
  <si>
    <t>Lockheed Road (Tick Treatment)</t>
  </si>
  <si>
    <t>Katherine Aquatic Centre</t>
  </si>
  <si>
    <t>Reticulation maintenance</t>
  </si>
  <si>
    <t>item</t>
  </si>
  <si>
    <t>Cemetery</t>
  </si>
  <si>
    <t>Showground Facilities</t>
  </si>
  <si>
    <t>Sportsground Facilities</t>
  </si>
  <si>
    <t>Council Depot</t>
  </si>
  <si>
    <t>Civic Centre</t>
  </si>
  <si>
    <t xml:space="preserve">Ad-hoc </t>
  </si>
  <si>
    <t xml:space="preserve">Service Pillars </t>
  </si>
  <si>
    <t>Public Toilets</t>
  </si>
  <si>
    <t>New Plants - initial treatment</t>
  </si>
  <si>
    <t>Powerboards and Generators</t>
  </si>
  <si>
    <t>Library</t>
  </si>
  <si>
    <t>Waste Management Facility</t>
  </si>
  <si>
    <t>Coordinator Office</t>
  </si>
  <si>
    <t>Weighbridge Office</t>
  </si>
  <si>
    <t>CBD Town Square</t>
  </si>
  <si>
    <t>Café</t>
  </si>
  <si>
    <t>Communications Room</t>
  </si>
  <si>
    <t>Sub Total</t>
  </si>
  <si>
    <t>Total</t>
  </si>
  <si>
    <t>April / May and November</t>
  </si>
  <si>
    <t>T22-11                         "PEST CONTROL AND SPRAYING - KTC FACILITIES"</t>
  </si>
  <si>
    <t>Rodent Control</t>
  </si>
  <si>
    <t>Marsupial Control</t>
  </si>
  <si>
    <t>Excludes Ad-hoc quotes</t>
  </si>
  <si>
    <t>T22-11 - 6 - Schedule of Rates - Supply of Pest Control Services - May 2022.xlsx</t>
  </si>
  <si>
    <t>Park and Open Areea</t>
  </si>
  <si>
    <t>All Parks and Open Areas as listed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</si>
</sst>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;[Red]\-&quot;$&quot;#,##0.00"/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1"/>
      <color rgb="FFFFFF00"/>
      <name val="Calibri"/>
      <family val="2"/>
      <scheme val="minor"/>
    </font>
    <font>
      <b/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8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9" tint="0.59999389629810485"/>
        <bgColor indexed="64"/>
      </patternFill>
    </fill>
  </fills>
  <borders count="30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1" fillId="5" borderId="0" applyNumberFormat="0" applyBorder="0" applyAlignment="0" applyProtection="0"/>
    <xf numFmtId="0" fontId="12" fillId="0" borderId="0" applyNumberFormat="0" applyFill="0" applyBorder="0" applyAlignment="0" applyProtection="0"/>
  </cellStyleXfs>
  <cellXfs count="92">
    <xf numFmtId="0" fontId="0" fillId="0" borderId="0" xfId="0"/>
    <xf numFmtId="0" fontId="3" fillId="0" borderId="6" xfId="0" applyFont="1" applyBorder="1" applyAlignment="1" applyProtection="1">
      <alignment wrapText="1"/>
    </xf>
    <xf numFmtId="0" fontId="3" fillId="0" borderId="6" xfId="0" applyFont="1" applyBorder="1" applyAlignment="1" applyProtection="1">
      <alignment horizontal="center" wrapText="1"/>
    </xf>
    <xf numFmtId="44" fontId="3" fillId="2" borderId="6" xfId="1" applyFont="1" applyFill="1" applyBorder="1" applyAlignment="1" applyProtection="1">
      <alignment horizontal="center" wrapText="1"/>
      <protection locked="0"/>
    </xf>
    <xf numFmtId="44" fontId="3" fillId="0" borderId="6" xfId="1" applyFont="1" applyFill="1" applyBorder="1" applyAlignment="1" applyProtection="1">
      <alignment wrapText="1"/>
    </xf>
    <xf numFmtId="0" fontId="3" fillId="0" borderId="0" xfId="0" applyFont="1" applyAlignment="1" applyProtection="1">
      <alignment wrapText="1"/>
      <protection locked="0"/>
    </xf>
    <xf numFmtId="0" fontId="8" fillId="0" borderId="0" xfId="0" applyFont="1" applyAlignment="1" applyProtection="1">
      <alignment wrapText="1"/>
      <protection locked="0"/>
    </xf>
    <xf numFmtId="0" fontId="3" fillId="0" borderId="0" xfId="0" applyFont="1" applyAlignment="1" applyProtection="1">
      <alignment horizontal="center" wrapText="1"/>
      <protection locked="0"/>
    </xf>
    <xf numFmtId="0" fontId="4" fillId="0" borderId="2" xfId="0" applyFont="1" applyBorder="1" applyAlignment="1" applyProtection="1">
      <alignment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vertical="center" wrapText="1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wrapText="1"/>
      <protection locked="0"/>
    </xf>
    <xf numFmtId="0" fontId="5" fillId="4" borderId="21" xfId="0" applyFont="1" applyFill="1" applyBorder="1" applyAlignment="1" applyProtection="1">
      <alignment horizontal="left" wrapText="1"/>
      <protection locked="0"/>
    </xf>
    <xf numFmtId="0" fontId="5" fillId="4" borderId="14" xfId="0" applyFont="1" applyFill="1" applyBorder="1" applyAlignment="1" applyProtection="1">
      <alignment wrapText="1"/>
      <protection locked="0"/>
    </xf>
    <xf numFmtId="0" fontId="3" fillId="0" borderId="16" xfId="0" applyFont="1" applyBorder="1" applyAlignment="1" applyProtection="1">
      <alignment horizontal="center" wrapText="1"/>
      <protection locked="0"/>
    </xf>
    <xf numFmtId="44" fontId="3" fillId="0" borderId="17" xfId="1" applyFont="1" applyBorder="1" applyAlignment="1" applyProtection="1">
      <alignment wrapText="1"/>
      <protection locked="0"/>
    </xf>
    <xf numFmtId="0" fontId="3" fillId="0" borderId="18" xfId="0" applyFont="1" applyBorder="1" applyAlignment="1" applyProtection="1">
      <alignment wrapText="1"/>
      <protection locked="0"/>
    </xf>
    <xf numFmtId="0" fontId="4" fillId="0" borderId="5" xfId="0" applyFont="1" applyBorder="1" applyAlignment="1" applyProtection="1">
      <alignment wrapText="1"/>
      <protection locked="0"/>
    </xf>
    <xf numFmtId="0" fontId="3" fillId="0" borderId="7" xfId="0" applyFont="1" applyBorder="1" applyAlignment="1" applyProtection="1">
      <alignment vertical="center" wrapText="1"/>
      <protection locked="0"/>
    </xf>
    <xf numFmtId="0" fontId="3" fillId="0" borderId="0" xfId="0" applyFont="1" applyFill="1" applyBorder="1" applyAlignment="1" applyProtection="1">
      <alignment wrapText="1"/>
      <protection locked="0"/>
    </xf>
    <xf numFmtId="0" fontId="3" fillId="3" borderId="15" xfId="0" applyFont="1" applyFill="1" applyBorder="1" applyAlignment="1" applyProtection="1">
      <alignment vertical="center" wrapText="1"/>
      <protection locked="0"/>
    </xf>
    <xf numFmtId="0" fontId="3" fillId="0" borderId="0" xfId="0" applyFont="1" applyFill="1" applyAlignment="1" applyProtection="1">
      <alignment wrapText="1"/>
      <protection locked="0"/>
    </xf>
    <xf numFmtId="0" fontId="4" fillId="0" borderId="0" xfId="0" applyFont="1" applyFill="1" applyBorder="1" applyAlignment="1" applyProtection="1">
      <alignment horizontal="right" wrapText="1"/>
      <protection locked="0"/>
    </xf>
    <xf numFmtId="44" fontId="3" fillId="0" borderId="0" xfId="1" applyFont="1" applyFill="1" applyBorder="1" applyAlignment="1" applyProtection="1">
      <alignment wrapText="1"/>
      <protection locked="0"/>
    </xf>
    <xf numFmtId="0" fontId="6" fillId="0" borderId="0" xfId="0" applyFont="1" applyBorder="1" applyAlignment="1" applyProtection="1">
      <alignment wrapText="1"/>
      <protection locked="0"/>
    </xf>
    <xf numFmtId="0" fontId="6" fillId="0" borderId="0" xfId="0" applyFont="1" applyBorder="1" applyAlignment="1" applyProtection="1">
      <alignment horizontal="center" wrapText="1"/>
      <protection locked="0"/>
    </xf>
    <xf numFmtId="0" fontId="3" fillId="0" borderId="0" xfId="0" applyFont="1" applyFill="1" applyBorder="1" applyAlignment="1" applyProtection="1">
      <alignment vertical="center" wrapText="1"/>
      <protection locked="0"/>
    </xf>
    <xf numFmtId="0" fontId="3" fillId="0" borderId="0" xfId="0" applyFont="1" applyBorder="1" applyAlignment="1" applyProtection="1">
      <alignment horizontal="center" wrapText="1"/>
      <protection locked="0"/>
    </xf>
    <xf numFmtId="0" fontId="6" fillId="0" borderId="0" xfId="2" applyFont="1" applyFill="1" applyBorder="1" applyAlignment="1" applyProtection="1">
      <alignment wrapText="1"/>
      <protection locked="0"/>
    </xf>
    <xf numFmtId="44" fontId="3" fillId="0" borderId="0" xfId="0" applyNumberFormat="1" applyFont="1" applyFill="1" applyAlignment="1" applyProtection="1">
      <alignment wrapText="1"/>
      <protection locked="0"/>
    </xf>
    <xf numFmtId="0" fontId="3" fillId="0" borderId="0" xfId="0" applyFont="1" applyFill="1" applyAlignment="1" applyProtection="1">
      <alignment horizontal="right" wrapText="1"/>
      <protection locked="0"/>
    </xf>
    <xf numFmtId="0" fontId="4" fillId="0" borderId="0" xfId="0" applyFont="1" applyFill="1" applyBorder="1" applyAlignment="1" applyProtection="1">
      <alignment wrapText="1"/>
      <protection locked="0"/>
    </xf>
    <xf numFmtId="164" fontId="3" fillId="0" borderId="0" xfId="0" applyNumberFormat="1" applyFont="1" applyAlignment="1" applyProtection="1">
      <alignment wrapText="1"/>
      <protection locked="0"/>
    </xf>
    <xf numFmtId="0" fontId="9" fillId="0" borderId="0" xfId="0" applyFont="1" applyFill="1" applyAlignment="1" applyProtection="1">
      <alignment wrapText="1"/>
      <protection locked="0"/>
    </xf>
    <xf numFmtId="0" fontId="4" fillId="3" borderId="24" xfId="0" applyFont="1" applyFill="1" applyBorder="1" applyAlignment="1" applyProtection="1">
      <alignment horizontal="right" wrapText="1"/>
      <protection locked="0"/>
    </xf>
    <xf numFmtId="0" fontId="4" fillId="3" borderId="0" xfId="0" applyFont="1" applyFill="1" applyBorder="1" applyAlignment="1" applyProtection="1">
      <alignment horizontal="right" wrapText="1"/>
      <protection locked="0"/>
    </xf>
    <xf numFmtId="44" fontId="3" fillId="3" borderId="0" xfId="1" applyFont="1" applyFill="1" applyBorder="1" applyAlignment="1" applyProtection="1">
      <alignment wrapText="1"/>
    </xf>
    <xf numFmtId="0" fontId="3" fillId="3" borderId="1" xfId="0" applyFont="1" applyFill="1" applyBorder="1" applyAlignment="1" applyProtection="1">
      <alignment vertical="center" wrapText="1"/>
      <protection locked="0"/>
    </xf>
    <xf numFmtId="44" fontId="3" fillId="2" borderId="25" xfId="1" applyFont="1" applyFill="1" applyBorder="1" applyAlignment="1" applyProtection="1">
      <alignment horizontal="center" wrapText="1"/>
      <protection locked="0"/>
    </xf>
    <xf numFmtId="44" fontId="3" fillId="0" borderId="19" xfId="1" applyFont="1" applyFill="1" applyBorder="1" applyAlignment="1" applyProtection="1">
      <alignment wrapText="1"/>
    </xf>
    <xf numFmtId="0" fontId="4" fillId="3" borderId="22" xfId="0" applyFont="1" applyFill="1" applyBorder="1" applyAlignment="1" applyProtection="1">
      <alignment horizontal="right" wrapText="1"/>
      <protection locked="0"/>
    </xf>
    <xf numFmtId="0" fontId="4" fillId="3" borderId="23" xfId="0" applyFont="1" applyFill="1" applyBorder="1" applyAlignment="1" applyProtection="1">
      <alignment horizontal="right" wrapText="1"/>
      <protection locked="0"/>
    </xf>
    <xf numFmtId="44" fontId="3" fillId="6" borderId="20" xfId="1" applyFont="1" applyFill="1" applyBorder="1" applyAlignment="1" applyProtection="1">
      <alignment wrapText="1"/>
    </xf>
    <xf numFmtId="8" fontId="3" fillId="0" borderId="0" xfId="0" applyNumberFormat="1" applyFont="1" applyAlignment="1" applyProtection="1">
      <alignment wrapText="1"/>
      <protection locked="0"/>
    </xf>
    <xf numFmtId="0" fontId="3" fillId="0" borderId="6" xfId="0" applyFont="1" applyBorder="1" applyAlignment="1" applyProtection="1">
      <alignment wrapText="1"/>
      <protection locked="0"/>
    </xf>
    <xf numFmtId="44" fontId="3" fillId="6" borderId="28" xfId="1" applyFont="1" applyFill="1" applyBorder="1" applyAlignment="1" applyProtection="1">
      <alignment wrapText="1"/>
    </xf>
    <xf numFmtId="0" fontId="3" fillId="3" borderId="29" xfId="0" applyFont="1" applyFill="1" applyBorder="1" applyAlignment="1" applyProtection="1">
      <alignment vertical="center" wrapText="1"/>
      <protection locked="0"/>
    </xf>
    <xf numFmtId="0" fontId="4" fillId="3" borderId="12" xfId="0" applyFont="1" applyFill="1" applyBorder="1" applyAlignment="1" applyProtection="1">
      <alignment horizontal="right" wrapText="1"/>
      <protection locked="0"/>
    </xf>
    <xf numFmtId="0" fontId="4" fillId="3" borderId="11" xfId="0" applyFont="1" applyFill="1" applyBorder="1" applyAlignment="1" applyProtection="1">
      <alignment horizontal="right" wrapText="1"/>
      <protection locked="0"/>
    </xf>
    <xf numFmtId="44" fontId="3" fillId="3" borderId="11" xfId="1" applyFont="1" applyFill="1" applyBorder="1" applyAlignment="1" applyProtection="1">
      <alignment wrapText="1"/>
    </xf>
    <xf numFmtId="0" fontId="3" fillId="3" borderId="13" xfId="0" applyFont="1" applyFill="1" applyBorder="1" applyAlignment="1" applyProtection="1">
      <alignment vertical="center" wrapText="1"/>
      <protection locked="0"/>
    </xf>
    <xf numFmtId="0" fontId="3" fillId="0" borderId="24" xfId="0" applyFont="1" applyBorder="1" applyAlignment="1" applyProtection="1">
      <alignment wrapText="1"/>
      <protection locked="0"/>
    </xf>
    <xf numFmtId="0" fontId="3" fillId="0" borderId="1" xfId="0" applyFont="1" applyBorder="1" applyAlignment="1" applyProtection="1">
      <alignment wrapText="1"/>
      <protection locked="0"/>
    </xf>
    <xf numFmtId="44" fontId="3" fillId="3" borderId="23" xfId="1" applyFont="1" applyFill="1" applyBorder="1" applyAlignment="1" applyProtection="1">
      <alignment wrapText="1"/>
    </xf>
    <xf numFmtId="0" fontId="4" fillId="0" borderId="24" xfId="0" applyFont="1" applyBorder="1" applyAlignment="1" applyProtection="1">
      <alignment wrapText="1"/>
      <protection locked="0"/>
    </xf>
    <xf numFmtId="0" fontId="3" fillId="0" borderId="0" xfId="0" applyFont="1" applyBorder="1" applyAlignment="1" applyProtection="1">
      <alignment wrapText="1"/>
    </xf>
    <xf numFmtId="0" fontId="4" fillId="0" borderId="6" xfId="0" applyFont="1" applyBorder="1" applyAlignment="1" applyProtection="1">
      <alignment wrapText="1"/>
      <protection locked="0"/>
    </xf>
    <xf numFmtId="44" fontId="6" fillId="0" borderId="0" xfId="0" applyNumberFormat="1" applyFont="1" applyFill="1" applyBorder="1" applyAlignment="1" applyProtection="1">
      <alignment wrapText="1"/>
      <protection locked="0"/>
    </xf>
    <xf numFmtId="0" fontId="8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3" fillId="0" borderId="17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</xf>
    <xf numFmtId="0" fontId="4" fillId="3" borderId="0" xfId="0" applyFont="1" applyFill="1" applyBorder="1" applyAlignment="1" applyProtection="1">
      <alignment horizontal="center" vertical="center" wrapText="1"/>
      <protection locked="0"/>
    </xf>
    <xf numFmtId="0" fontId="4" fillId="3" borderId="11" xfId="0" applyFont="1" applyFill="1" applyBorder="1" applyAlignment="1" applyProtection="1">
      <alignment horizontal="center" vertical="center" wrapText="1"/>
      <protection locked="0"/>
    </xf>
    <xf numFmtId="0" fontId="3" fillId="0" borderId="26" xfId="0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</xf>
    <xf numFmtId="0" fontId="4" fillId="3" borderId="23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Fill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13" fillId="0" borderId="0" xfId="4" applyFont="1" applyAlignment="1" applyProtection="1">
      <alignment wrapText="1"/>
      <protection locked="0"/>
    </xf>
    <xf numFmtId="0" fontId="9" fillId="0" borderId="0" xfId="0" applyFont="1" applyFill="1" applyAlignment="1" applyProtection="1">
      <alignment horizontal="right" vertical="top" wrapText="1"/>
      <protection locked="0"/>
    </xf>
    <xf numFmtId="0" fontId="6" fillId="0" borderId="0" xfId="2" applyFont="1" applyFill="1" applyBorder="1" applyAlignment="1" applyProtection="1">
      <alignment horizontal="left" wrapText="1"/>
      <protection locked="0"/>
    </xf>
    <xf numFmtId="0" fontId="6" fillId="0" borderId="0" xfId="2" applyFont="1" applyFill="1" applyBorder="1" applyAlignment="1" applyProtection="1">
      <alignment horizontal="right" vertical="center" wrapText="1"/>
      <protection locked="0"/>
    </xf>
    <xf numFmtId="44" fontId="1" fillId="0" borderId="0" xfId="3" applyNumberFormat="1" applyFill="1" applyBorder="1" applyAlignment="1" applyProtection="1">
      <alignment horizontal="left" vertical="center" wrapText="1"/>
    </xf>
    <xf numFmtId="0" fontId="6" fillId="0" borderId="0" xfId="0" applyFont="1" applyBorder="1" applyAlignment="1" applyProtection="1">
      <alignment horizontal="left" wrapText="1"/>
      <protection locked="0"/>
    </xf>
    <xf numFmtId="0" fontId="9" fillId="0" borderId="0" xfId="0" applyFont="1" applyFill="1" applyBorder="1" applyAlignment="1" applyProtection="1">
      <alignment horizontal="right" vertical="top" wrapText="1"/>
      <protection locked="0"/>
    </xf>
    <xf numFmtId="44" fontId="1" fillId="0" borderId="0" xfId="3" applyNumberFormat="1" applyFill="1" applyBorder="1" applyAlignment="1" applyProtection="1">
      <alignment vertical="center" wrapText="1"/>
    </xf>
    <xf numFmtId="0" fontId="7" fillId="0" borderId="0" xfId="0" applyFont="1" applyAlignment="1" applyProtection="1">
      <alignment horizontal="center" wrapText="1"/>
      <protection locked="0"/>
    </xf>
    <xf numFmtId="0" fontId="11" fillId="4" borderId="12" xfId="0" applyFont="1" applyFill="1" applyBorder="1" applyAlignment="1" applyProtection="1">
      <alignment horizontal="center" wrapText="1"/>
      <protection locked="0"/>
    </xf>
    <xf numFmtId="0" fontId="10" fillId="4" borderId="11" xfId="0" applyFont="1" applyFill="1" applyBorder="1" applyAlignment="1" applyProtection="1">
      <alignment horizontal="center" wrapText="1"/>
      <protection locked="0"/>
    </xf>
    <xf numFmtId="0" fontId="10" fillId="4" borderId="13" xfId="0" applyFont="1" applyFill="1" applyBorder="1" applyAlignment="1" applyProtection="1">
      <alignment horizontal="center" wrapText="1"/>
      <protection locked="0"/>
    </xf>
    <xf numFmtId="0" fontId="4" fillId="3" borderId="22" xfId="0" applyFont="1" applyFill="1" applyBorder="1" applyAlignment="1" applyProtection="1">
      <alignment horizontal="right" wrapText="1"/>
      <protection locked="0"/>
    </xf>
    <xf numFmtId="0" fontId="4" fillId="3" borderId="23" xfId="0" applyFont="1" applyFill="1" applyBorder="1" applyAlignment="1" applyProtection="1">
      <alignment horizontal="right" wrapText="1"/>
      <protection locked="0"/>
    </xf>
    <xf numFmtId="0" fontId="4" fillId="3" borderId="10" xfId="0" applyFont="1" applyFill="1" applyBorder="1" applyAlignment="1" applyProtection="1">
      <alignment horizontal="right" wrapText="1"/>
      <protection locked="0"/>
    </xf>
    <xf numFmtId="0" fontId="4" fillId="3" borderId="8" xfId="0" applyFont="1" applyFill="1" applyBorder="1" applyAlignment="1" applyProtection="1">
      <alignment horizontal="right" wrapText="1"/>
      <protection locked="0"/>
    </xf>
    <xf numFmtId="0" fontId="4" fillId="3" borderId="9" xfId="0" applyFont="1" applyFill="1" applyBorder="1" applyAlignment="1" applyProtection="1">
      <alignment horizontal="right" wrapText="1"/>
      <protection locked="0"/>
    </xf>
    <xf numFmtId="0" fontId="4" fillId="3" borderId="27" xfId="0" applyFont="1" applyFill="1" applyBorder="1" applyAlignment="1" applyProtection="1">
      <alignment horizontal="right" wrapText="1"/>
      <protection locked="0"/>
    </xf>
    <xf numFmtId="44" fontId="3" fillId="3" borderId="28" xfId="1" applyFont="1" applyFill="1" applyBorder="1" applyAlignment="1" applyProtection="1">
      <alignment wrapText="1"/>
    </xf>
  </cellXfs>
  <cellStyles count="5">
    <cellStyle name="20% - Accent2" xfId="3" builtinId="34"/>
    <cellStyle name="Currency" xfId="1" builtinId="4"/>
    <cellStyle name="Hyperlink" xfId="4" builtinId="8"/>
    <cellStyle name="Normal" xfId="0" builtinId="0"/>
    <cellStyle name="Normal_Sheet1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209977</xdr:colOff>
      <xdr:row>0</xdr:row>
      <xdr:rowOff>0</xdr:rowOff>
    </xdr:from>
    <xdr:to>
      <xdr:col>1</xdr:col>
      <xdr:colOff>962025</xdr:colOff>
      <xdr:row>2</xdr:row>
      <xdr:rowOff>95250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F8A9653-2EE7-44C3-B190-79274E76A0C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7177" y="0"/>
          <a:ext cx="752048" cy="8477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T22-11%20-%206%20-%20Schedule%20of%20Rates%20-%20Supply%20of%20Pest%20Control%20Services%20-%20May%202022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B2445B-4502-43E9-9643-796222A9652A}">
  <dimension ref="A1:K108"/>
  <sheetViews>
    <sheetView tabSelected="1" zoomScaleNormal="100" workbookViewId="0">
      <selection activeCell="E79" sqref="E79"/>
    </sheetView>
  </sheetViews>
  <sheetFormatPr defaultRowHeight="12.75" x14ac:dyDescent="0.2"/>
  <cols>
    <col min="1" max="1" width="6.85546875" style="5" customWidth="1"/>
    <col min="2" max="2" width="45.85546875" style="5" customWidth="1"/>
    <col min="3" max="3" width="8.28515625" style="7" customWidth="1"/>
    <col min="4" max="4" width="12.7109375" style="72" bestFit="1" customWidth="1"/>
    <col min="5" max="5" width="10.7109375" style="5" bestFit="1" customWidth="1"/>
    <col min="6" max="6" width="14.28515625" style="5" customWidth="1"/>
    <col min="7" max="7" width="33.85546875" style="5" bestFit="1" customWidth="1"/>
    <col min="8" max="8" width="10.42578125" style="5" bestFit="1" customWidth="1"/>
    <col min="9" max="9" width="9.140625" style="5"/>
    <col min="10" max="10" width="28" style="5" customWidth="1"/>
    <col min="11" max="11" width="30.42578125" style="5" customWidth="1"/>
    <col min="12" max="16384" width="9.140625" style="5"/>
  </cols>
  <sheetData>
    <row r="1" spans="1:11" ht="43.5" customHeight="1" x14ac:dyDescent="0.25">
      <c r="A1" s="81" t="s">
        <v>7</v>
      </c>
      <c r="B1" s="81"/>
      <c r="C1" s="81"/>
      <c r="D1" s="81"/>
      <c r="E1" s="81"/>
      <c r="F1" s="81"/>
      <c r="G1" s="81"/>
    </row>
    <row r="2" spans="1:11" s="6" customFormat="1" ht="15.75" x14ac:dyDescent="0.25">
      <c r="A2" s="81" t="s">
        <v>8</v>
      </c>
      <c r="B2" s="81"/>
      <c r="C2" s="81"/>
      <c r="D2" s="81"/>
      <c r="E2" s="81"/>
      <c r="F2" s="81"/>
      <c r="G2" s="81"/>
      <c r="J2" s="5"/>
      <c r="K2" s="5"/>
    </row>
    <row r="3" spans="1:11" s="6" customFormat="1" ht="28.5" customHeight="1" thickBot="1" x14ac:dyDescent="0.3">
      <c r="D3" s="61"/>
      <c r="G3" s="73" t="s">
        <v>66</v>
      </c>
      <c r="J3" s="5"/>
      <c r="K3" s="5"/>
    </row>
    <row r="4" spans="1:11" s="6" customFormat="1" ht="15.75" x14ac:dyDescent="0.25">
      <c r="A4" s="82" t="s">
        <v>62</v>
      </c>
      <c r="B4" s="83"/>
      <c r="C4" s="83"/>
      <c r="D4" s="83"/>
      <c r="E4" s="83"/>
      <c r="F4" s="83"/>
      <c r="G4" s="84"/>
      <c r="J4" s="5"/>
      <c r="K4" s="5"/>
    </row>
    <row r="5" spans="1:11" ht="13.5" thickBot="1" x14ac:dyDescent="0.25">
      <c r="A5" s="54"/>
      <c r="B5" s="14"/>
      <c r="C5" s="30"/>
      <c r="D5" s="62"/>
      <c r="E5" s="14"/>
      <c r="F5" s="14"/>
      <c r="G5" s="55"/>
    </row>
    <row r="6" spans="1:11" ht="13.5" thickBot="1" x14ac:dyDescent="0.25">
      <c r="A6" s="8" t="s">
        <v>6</v>
      </c>
      <c r="B6" s="9" t="s">
        <v>0</v>
      </c>
      <c r="C6" s="9" t="s">
        <v>1</v>
      </c>
      <c r="D6" s="9" t="s">
        <v>2</v>
      </c>
      <c r="E6" s="9" t="s">
        <v>3</v>
      </c>
      <c r="F6" s="9" t="s">
        <v>4</v>
      </c>
      <c r="G6" s="10" t="s">
        <v>5</v>
      </c>
    </row>
    <row r="7" spans="1:11" x14ac:dyDescent="0.2">
      <c r="A7" s="11"/>
      <c r="B7" s="12"/>
      <c r="C7" s="12"/>
      <c r="D7" s="12"/>
      <c r="E7" s="12"/>
      <c r="F7" s="12"/>
      <c r="G7" s="13"/>
      <c r="I7" s="14"/>
    </row>
    <row r="8" spans="1:11" x14ac:dyDescent="0.2">
      <c r="A8" s="15">
        <v>1</v>
      </c>
      <c r="B8" s="16" t="s">
        <v>46</v>
      </c>
      <c r="C8" s="17"/>
      <c r="D8" s="63"/>
      <c r="E8" s="18"/>
      <c r="F8" s="18"/>
      <c r="G8" s="19"/>
    </row>
    <row r="9" spans="1:11" ht="13.5" thickBot="1" x14ac:dyDescent="0.25">
      <c r="A9" s="20"/>
      <c r="B9" s="1" t="s">
        <v>46</v>
      </c>
      <c r="C9" s="2" t="s">
        <v>41</v>
      </c>
      <c r="D9" s="64">
        <v>2</v>
      </c>
      <c r="E9" s="3"/>
      <c r="F9" s="4">
        <f>D9*E9</f>
        <v>0</v>
      </c>
      <c r="G9" s="21" t="s">
        <v>61</v>
      </c>
    </row>
    <row r="10" spans="1:11" ht="13.5" thickBot="1" x14ac:dyDescent="0.25">
      <c r="A10" s="85" t="s">
        <v>59</v>
      </c>
      <c r="B10" s="86"/>
      <c r="C10" s="86"/>
      <c r="D10" s="86"/>
      <c r="E10" s="87"/>
      <c r="F10" s="45">
        <f>F9</f>
        <v>0</v>
      </c>
      <c r="G10" s="23"/>
    </row>
    <row r="11" spans="1:11" x14ac:dyDescent="0.2">
      <c r="A11" s="37"/>
      <c r="B11" s="38"/>
      <c r="C11" s="38"/>
      <c r="D11" s="65"/>
      <c r="E11" s="38"/>
      <c r="F11" s="39"/>
      <c r="G11" s="40"/>
    </row>
    <row r="12" spans="1:11" x14ac:dyDescent="0.2">
      <c r="A12" s="15">
        <v>2</v>
      </c>
      <c r="B12" s="16" t="s">
        <v>13</v>
      </c>
      <c r="C12" s="17"/>
      <c r="D12" s="63"/>
      <c r="E12" s="18"/>
      <c r="F12" s="18"/>
      <c r="G12" s="19"/>
    </row>
    <row r="13" spans="1:11" ht="13.5" thickBot="1" x14ac:dyDescent="0.25">
      <c r="A13" s="20"/>
      <c r="B13" s="1" t="s">
        <v>40</v>
      </c>
      <c r="C13" s="2" t="s">
        <v>41</v>
      </c>
      <c r="D13" s="64">
        <v>2</v>
      </c>
      <c r="E13" s="3">
        <v>0</v>
      </c>
      <c r="F13" s="4">
        <f>D13*E13</f>
        <v>0</v>
      </c>
      <c r="G13" s="21" t="s">
        <v>61</v>
      </c>
    </row>
    <row r="14" spans="1:11" ht="13.5" thickBot="1" x14ac:dyDescent="0.25">
      <c r="A14" s="88" t="s">
        <v>59</v>
      </c>
      <c r="B14" s="89"/>
      <c r="C14" s="89"/>
      <c r="D14" s="89"/>
      <c r="E14" s="87"/>
      <c r="F14" s="45">
        <f>F13</f>
        <v>0</v>
      </c>
      <c r="G14" s="23"/>
      <c r="I14" s="46"/>
    </row>
    <row r="15" spans="1:11" x14ac:dyDescent="0.2">
      <c r="A15" s="50"/>
      <c r="B15" s="51"/>
      <c r="C15" s="51"/>
      <c r="D15" s="66"/>
      <c r="E15" s="51"/>
      <c r="F15" s="52"/>
      <c r="G15" s="53"/>
      <c r="I15" s="46"/>
    </row>
    <row r="16" spans="1:11" x14ac:dyDescent="0.2">
      <c r="A16" s="15">
        <v>3</v>
      </c>
      <c r="B16" s="16" t="s">
        <v>45</v>
      </c>
      <c r="C16" s="17"/>
      <c r="D16" s="63"/>
      <c r="E16" s="18"/>
      <c r="F16" s="18"/>
      <c r="G16" s="19"/>
    </row>
    <row r="17" spans="1:9" x14ac:dyDescent="0.2">
      <c r="A17" s="20"/>
      <c r="B17" s="1" t="s">
        <v>45</v>
      </c>
      <c r="C17" s="2" t="s">
        <v>6</v>
      </c>
      <c r="D17" s="64">
        <v>2</v>
      </c>
      <c r="E17" s="3">
        <v>0</v>
      </c>
      <c r="F17" s="4">
        <f>D17*E17</f>
        <v>0</v>
      </c>
      <c r="G17" s="21" t="s">
        <v>61</v>
      </c>
      <c r="I17" s="46"/>
    </row>
    <row r="18" spans="1:9" ht="13.5" thickBot="1" x14ac:dyDescent="0.25">
      <c r="A18" s="85" t="s">
        <v>59</v>
      </c>
      <c r="B18" s="86"/>
      <c r="C18" s="86"/>
      <c r="D18" s="86"/>
      <c r="E18" s="90"/>
      <c r="F18" s="48">
        <f>F17</f>
        <v>0</v>
      </c>
      <c r="G18" s="49"/>
    </row>
    <row r="19" spans="1:9" x14ac:dyDescent="0.2">
      <c r="A19" s="37"/>
      <c r="B19" s="38"/>
      <c r="C19" s="38"/>
      <c r="D19" s="65"/>
      <c r="E19" s="38"/>
      <c r="F19" s="39"/>
      <c r="G19" s="40"/>
    </row>
    <row r="20" spans="1:9" x14ac:dyDescent="0.2">
      <c r="A20" s="15">
        <v>4</v>
      </c>
      <c r="B20" s="16" t="s">
        <v>44</v>
      </c>
      <c r="C20" s="17"/>
      <c r="D20" s="63"/>
      <c r="E20" s="18"/>
      <c r="F20" s="18"/>
      <c r="G20" s="19"/>
      <c r="I20" s="46"/>
    </row>
    <row r="21" spans="1:9" x14ac:dyDescent="0.2">
      <c r="A21" s="20"/>
      <c r="B21" s="47" t="s">
        <v>16</v>
      </c>
      <c r="C21" s="2" t="s">
        <v>6</v>
      </c>
      <c r="D21" s="64">
        <v>2</v>
      </c>
      <c r="E21" s="3">
        <v>0</v>
      </c>
      <c r="F21" s="4">
        <f>D21*E21</f>
        <v>0</v>
      </c>
      <c r="G21" s="21" t="s">
        <v>61</v>
      </c>
    </row>
    <row r="22" spans="1:9" x14ac:dyDescent="0.2">
      <c r="A22" s="20"/>
      <c r="B22" s="47" t="s">
        <v>17</v>
      </c>
      <c r="C22" s="2" t="s">
        <v>6</v>
      </c>
      <c r="D22" s="64">
        <v>2</v>
      </c>
      <c r="E22" s="3">
        <v>0</v>
      </c>
      <c r="F22" s="4">
        <f>D22*E22</f>
        <v>0</v>
      </c>
      <c r="G22" s="21" t="s">
        <v>61</v>
      </c>
    </row>
    <row r="23" spans="1:9" x14ac:dyDescent="0.2">
      <c r="A23" s="20"/>
      <c r="B23" s="47" t="s">
        <v>18</v>
      </c>
      <c r="C23" s="2" t="s">
        <v>6</v>
      </c>
      <c r="D23" s="64">
        <v>2</v>
      </c>
      <c r="E23" s="3">
        <v>0</v>
      </c>
      <c r="F23" s="4">
        <f>D23*E23</f>
        <v>0</v>
      </c>
      <c r="G23" s="21" t="s">
        <v>61</v>
      </c>
      <c r="I23" s="14"/>
    </row>
    <row r="24" spans="1:9" x14ac:dyDescent="0.2">
      <c r="A24" s="20"/>
      <c r="B24" s="47" t="s">
        <v>22</v>
      </c>
      <c r="C24" s="2" t="s">
        <v>6</v>
      </c>
      <c r="D24" s="67">
        <v>2</v>
      </c>
      <c r="E24" s="41">
        <v>0</v>
      </c>
      <c r="F24" s="42">
        <f>D24*E24</f>
        <v>0</v>
      </c>
      <c r="G24" s="21" t="s">
        <v>61</v>
      </c>
      <c r="I24" s="46"/>
    </row>
    <row r="25" spans="1:9" ht="13.5" thickBot="1" x14ac:dyDescent="0.25">
      <c r="A25" s="85" t="s">
        <v>59</v>
      </c>
      <c r="B25" s="86"/>
      <c r="C25" s="86"/>
      <c r="D25" s="86"/>
      <c r="E25" s="90"/>
      <c r="F25" s="48">
        <f>SUM(F21:F24)</f>
        <v>0</v>
      </c>
      <c r="G25" s="49"/>
    </row>
    <row r="26" spans="1:9" x14ac:dyDescent="0.2">
      <c r="A26" s="37"/>
      <c r="B26" s="38"/>
      <c r="C26" s="38"/>
      <c r="D26" s="65"/>
      <c r="E26" s="38"/>
      <c r="F26" s="39"/>
      <c r="G26" s="40"/>
    </row>
    <row r="27" spans="1:9" x14ac:dyDescent="0.2">
      <c r="A27" s="15">
        <v>5</v>
      </c>
      <c r="B27" s="16" t="s">
        <v>43</v>
      </c>
      <c r="C27" s="17"/>
      <c r="D27" s="63"/>
      <c r="E27" s="18"/>
      <c r="F27" s="18"/>
      <c r="G27" s="19"/>
    </row>
    <row r="28" spans="1:9" x14ac:dyDescent="0.2">
      <c r="A28" s="20"/>
      <c r="B28" s="1" t="s">
        <v>27</v>
      </c>
      <c r="C28" s="2" t="s">
        <v>6</v>
      </c>
      <c r="D28" s="64">
        <v>2</v>
      </c>
      <c r="E28" s="3">
        <v>0</v>
      </c>
      <c r="F28" s="4">
        <f>D28*E28</f>
        <v>0</v>
      </c>
      <c r="G28" s="21" t="s">
        <v>61</v>
      </c>
    </row>
    <row r="29" spans="1:9" x14ac:dyDescent="0.2">
      <c r="A29" s="20"/>
      <c r="B29" s="1" t="s">
        <v>34</v>
      </c>
      <c r="C29" s="2" t="s">
        <v>6</v>
      </c>
      <c r="D29" s="64">
        <v>2</v>
      </c>
      <c r="E29" s="3">
        <v>0</v>
      </c>
      <c r="F29" s="4">
        <f t="shared" ref="F29:F38" si="0">D29*E29</f>
        <v>0</v>
      </c>
      <c r="G29" s="21" t="s">
        <v>61</v>
      </c>
    </row>
    <row r="30" spans="1:9" x14ac:dyDescent="0.2">
      <c r="A30" s="20"/>
      <c r="B30" s="1" t="s">
        <v>31</v>
      </c>
      <c r="C30" s="2" t="s">
        <v>6</v>
      </c>
      <c r="D30" s="64">
        <v>2</v>
      </c>
      <c r="E30" s="3">
        <v>0</v>
      </c>
      <c r="F30" s="4">
        <f t="shared" si="0"/>
        <v>0</v>
      </c>
      <c r="G30" s="21" t="s">
        <v>61</v>
      </c>
    </row>
    <row r="31" spans="1:9" x14ac:dyDescent="0.2">
      <c r="A31" s="20"/>
      <c r="B31" s="1" t="s">
        <v>35</v>
      </c>
      <c r="C31" s="2" t="s">
        <v>6</v>
      </c>
      <c r="D31" s="64">
        <v>2</v>
      </c>
      <c r="E31" s="3">
        <v>0</v>
      </c>
      <c r="F31" s="4">
        <f t="shared" si="0"/>
        <v>0</v>
      </c>
      <c r="G31" s="21" t="s">
        <v>61</v>
      </c>
    </row>
    <row r="32" spans="1:9" x14ac:dyDescent="0.2">
      <c r="A32" s="20"/>
      <c r="B32" s="1" t="s">
        <v>29</v>
      </c>
      <c r="C32" s="2" t="s">
        <v>6</v>
      </c>
      <c r="D32" s="64">
        <v>2</v>
      </c>
      <c r="E32" s="3">
        <v>0</v>
      </c>
      <c r="F32" s="4">
        <f t="shared" si="0"/>
        <v>0</v>
      </c>
      <c r="G32" s="21" t="s">
        <v>61</v>
      </c>
    </row>
    <row r="33" spans="1:9" x14ac:dyDescent="0.2">
      <c r="A33" s="20"/>
      <c r="B33" s="1" t="s">
        <v>30</v>
      </c>
      <c r="C33" s="2" t="s">
        <v>6</v>
      </c>
      <c r="D33" s="64">
        <v>2</v>
      </c>
      <c r="E33" s="3">
        <v>0</v>
      </c>
      <c r="F33" s="4">
        <f t="shared" si="0"/>
        <v>0</v>
      </c>
      <c r="G33" s="21" t="s">
        <v>61</v>
      </c>
    </row>
    <row r="34" spans="1:9" x14ac:dyDescent="0.2">
      <c r="A34" s="20"/>
      <c r="B34" s="1" t="s">
        <v>32</v>
      </c>
      <c r="C34" s="2" t="s">
        <v>6</v>
      </c>
      <c r="D34" s="64">
        <v>2</v>
      </c>
      <c r="E34" s="3">
        <v>0</v>
      </c>
      <c r="F34" s="4">
        <f t="shared" si="0"/>
        <v>0</v>
      </c>
      <c r="G34" s="21" t="s">
        <v>61</v>
      </c>
    </row>
    <row r="35" spans="1:9" x14ac:dyDescent="0.2">
      <c r="A35" s="20"/>
      <c r="B35" s="1" t="s">
        <v>33</v>
      </c>
      <c r="C35" s="2" t="s">
        <v>6</v>
      </c>
      <c r="D35" s="64">
        <v>2</v>
      </c>
      <c r="E35" s="3">
        <v>0</v>
      </c>
      <c r="F35" s="4">
        <f t="shared" si="0"/>
        <v>0</v>
      </c>
      <c r="G35" s="21" t="s">
        <v>61</v>
      </c>
    </row>
    <row r="36" spans="1:9" x14ac:dyDescent="0.2">
      <c r="A36" s="20"/>
      <c r="B36" s="1" t="s">
        <v>36</v>
      </c>
      <c r="C36" s="2" t="s">
        <v>6</v>
      </c>
      <c r="D36" s="64">
        <v>2</v>
      </c>
      <c r="E36" s="3">
        <v>0</v>
      </c>
      <c r="F36" s="4">
        <f t="shared" si="0"/>
        <v>0</v>
      </c>
      <c r="G36" s="21" t="s">
        <v>61</v>
      </c>
    </row>
    <row r="37" spans="1:9" x14ac:dyDescent="0.2">
      <c r="A37" s="20"/>
      <c r="B37" s="1" t="s">
        <v>28</v>
      </c>
      <c r="C37" s="2" t="s">
        <v>6</v>
      </c>
      <c r="D37" s="64">
        <v>2</v>
      </c>
      <c r="E37" s="3">
        <v>0</v>
      </c>
      <c r="F37" s="4">
        <f t="shared" si="0"/>
        <v>0</v>
      </c>
      <c r="G37" s="21" t="s">
        <v>61</v>
      </c>
    </row>
    <row r="38" spans="1:9" ht="13.5" thickBot="1" x14ac:dyDescent="0.25">
      <c r="A38" s="20"/>
      <c r="B38" s="1" t="s">
        <v>19</v>
      </c>
      <c r="C38" s="2" t="s">
        <v>6</v>
      </c>
      <c r="D38" s="64">
        <v>2</v>
      </c>
      <c r="E38" s="3">
        <v>0</v>
      </c>
      <c r="F38" s="4">
        <f t="shared" si="0"/>
        <v>0</v>
      </c>
      <c r="G38" s="21" t="s">
        <v>61</v>
      </c>
    </row>
    <row r="39" spans="1:9" ht="13.5" thickBot="1" x14ac:dyDescent="0.25">
      <c r="A39" s="85" t="s">
        <v>59</v>
      </c>
      <c r="B39" s="86"/>
      <c r="C39" s="86"/>
      <c r="D39" s="86"/>
      <c r="E39" s="87"/>
      <c r="F39" s="45">
        <f>SUM(F28:F38)</f>
        <v>0</v>
      </c>
      <c r="G39" s="23"/>
    </row>
    <row r="40" spans="1:9" x14ac:dyDescent="0.2">
      <c r="A40" s="37"/>
      <c r="B40" s="38"/>
      <c r="C40" s="38"/>
      <c r="D40" s="65"/>
      <c r="E40" s="38"/>
      <c r="F40" s="39"/>
      <c r="G40" s="40"/>
    </row>
    <row r="41" spans="1:9" x14ac:dyDescent="0.2">
      <c r="A41" s="15">
        <v>6</v>
      </c>
      <c r="B41" s="16" t="s">
        <v>14</v>
      </c>
      <c r="C41" s="17"/>
      <c r="D41" s="63"/>
      <c r="E41" s="18"/>
      <c r="F41" s="18"/>
      <c r="G41" s="19"/>
    </row>
    <row r="42" spans="1:9" ht="13.5" thickBot="1" x14ac:dyDescent="0.25">
      <c r="A42" s="20"/>
      <c r="B42" s="1" t="s">
        <v>14</v>
      </c>
      <c r="C42" s="2" t="s">
        <v>6</v>
      </c>
      <c r="D42" s="64">
        <v>2</v>
      </c>
      <c r="E42" s="3">
        <v>0</v>
      </c>
      <c r="F42" s="4">
        <f>D42*E42</f>
        <v>0</v>
      </c>
      <c r="G42" s="21" t="s">
        <v>61</v>
      </c>
    </row>
    <row r="43" spans="1:9" ht="13.5" thickBot="1" x14ac:dyDescent="0.25">
      <c r="A43" s="88" t="s">
        <v>59</v>
      </c>
      <c r="B43" s="89"/>
      <c r="C43" s="89"/>
      <c r="D43" s="89"/>
      <c r="E43" s="87"/>
      <c r="F43" s="45">
        <f>SUM(F42:F42)</f>
        <v>0</v>
      </c>
      <c r="G43" s="23"/>
      <c r="I43" s="46"/>
    </row>
    <row r="44" spans="1:9" x14ac:dyDescent="0.2">
      <c r="A44" s="50"/>
      <c r="B44" s="51"/>
      <c r="C44" s="51"/>
      <c r="D44" s="66"/>
      <c r="E44" s="51"/>
      <c r="F44" s="52"/>
      <c r="G44" s="53"/>
      <c r="I44" s="46"/>
    </row>
    <row r="45" spans="1:9" x14ac:dyDescent="0.2">
      <c r="A45" s="15">
        <v>7</v>
      </c>
      <c r="B45" s="16" t="s">
        <v>42</v>
      </c>
      <c r="C45" s="17"/>
      <c r="D45" s="63"/>
      <c r="E45" s="18"/>
      <c r="F45" s="18"/>
      <c r="G45" s="19"/>
    </row>
    <row r="46" spans="1:9" x14ac:dyDescent="0.2">
      <c r="A46" s="20"/>
      <c r="B46" s="47" t="s">
        <v>42</v>
      </c>
      <c r="C46" s="2" t="s">
        <v>6</v>
      </c>
      <c r="D46" s="64">
        <v>2</v>
      </c>
      <c r="E46" s="3">
        <v>0</v>
      </c>
      <c r="F46" s="4">
        <f t="shared" ref="F46" si="1">D46*E46</f>
        <v>0</v>
      </c>
      <c r="G46" s="21" t="s">
        <v>61</v>
      </c>
    </row>
    <row r="47" spans="1:9" ht="13.5" thickBot="1" x14ac:dyDescent="0.25">
      <c r="A47" s="85" t="s">
        <v>59</v>
      </c>
      <c r="B47" s="86"/>
      <c r="C47" s="86"/>
      <c r="D47" s="86"/>
      <c r="E47" s="90"/>
      <c r="F47" s="48">
        <f>SUM(F46:F46)</f>
        <v>0</v>
      </c>
      <c r="G47" s="49"/>
    </row>
    <row r="48" spans="1:9" x14ac:dyDescent="0.2">
      <c r="A48" s="11"/>
      <c r="B48" s="12"/>
      <c r="C48" s="12"/>
      <c r="D48" s="12"/>
      <c r="E48" s="12"/>
      <c r="F48" s="12"/>
      <c r="G48" s="13"/>
      <c r="I48" s="14"/>
    </row>
    <row r="49" spans="1:9" x14ac:dyDescent="0.2">
      <c r="A49" s="15">
        <v>8</v>
      </c>
      <c r="B49" s="16" t="s">
        <v>53</v>
      </c>
      <c r="C49" s="17"/>
      <c r="D49" s="63"/>
      <c r="E49" s="18"/>
      <c r="F49" s="18"/>
      <c r="G49" s="19"/>
    </row>
    <row r="50" spans="1:9" x14ac:dyDescent="0.2">
      <c r="A50" s="20"/>
      <c r="B50" s="47" t="s">
        <v>54</v>
      </c>
      <c r="C50" s="2" t="s">
        <v>6</v>
      </c>
      <c r="D50" s="64">
        <v>2</v>
      </c>
      <c r="E50" s="3">
        <v>0</v>
      </c>
      <c r="F50" s="4">
        <f>D50*E50</f>
        <v>0</v>
      </c>
      <c r="G50" s="21" t="s">
        <v>61</v>
      </c>
      <c r="I50" s="46"/>
    </row>
    <row r="51" spans="1:9" x14ac:dyDescent="0.2">
      <c r="A51" s="20"/>
      <c r="B51" s="47" t="s">
        <v>55</v>
      </c>
      <c r="C51" s="2" t="s">
        <v>6</v>
      </c>
      <c r="D51" s="64">
        <v>2</v>
      </c>
      <c r="E51" s="3">
        <v>0</v>
      </c>
      <c r="F51" s="4">
        <f t="shared" ref="F51" si="2">D51*E51</f>
        <v>0</v>
      </c>
      <c r="G51" s="21" t="s">
        <v>61</v>
      </c>
    </row>
    <row r="52" spans="1:9" ht="13.5" thickBot="1" x14ac:dyDescent="0.25">
      <c r="A52" s="85" t="s">
        <v>59</v>
      </c>
      <c r="B52" s="86"/>
      <c r="C52" s="86"/>
      <c r="D52" s="86"/>
      <c r="E52" s="90"/>
      <c r="F52" s="48">
        <f>SUM(F50:F51)</f>
        <v>0</v>
      </c>
      <c r="G52" s="49"/>
    </row>
    <row r="53" spans="1:9" x14ac:dyDescent="0.2">
      <c r="A53" s="11"/>
      <c r="B53" s="12"/>
      <c r="C53" s="12"/>
      <c r="D53" s="12"/>
      <c r="E53" s="12"/>
      <c r="F53" s="12"/>
      <c r="G53" s="13"/>
      <c r="I53" s="14"/>
    </row>
    <row r="54" spans="1:9" x14ac:dyDescent="0.2">
      <c r="A54" s="15">
        <v>9</v>
      </c>
      <c r="B54" s="16" t="s">
        <v>52</v>
      </c>
      <c r="C54" s="17"/>
      <c r="D54" s="63"/>
      <c r="E54" s="18"/>
      <c r="F54" s="18"/>
      <c r="G54" s="19"/>
    </row>
    <row r="55" spans="1:9" ht="13.5" thickBot="1" x14ac:dyDescent="0.25">
      <c r="A55" s="20"/>
      <c r="B55" s="1" t="s">
        <v>52</v>
      </c>
      <c r="C55" s="2" t="s">
        <v>6</v>
      </c>
      <c r="D55" s="64">
        <v>2</v>
      </c>
      <c r="E55" s="3">
        <v>0</v>
      </c>
      <c r="F55" s="4">
        <f>D55*E55</f>
        <v>0</v>
      </c>
      <c r="G55" s="21" t="s">
        <v>61</v>
      </c>
    </row>
    <row r="56" spans="1:9" ht="13.5" thickBot="1" x14ac:dyDescent="0.25">
      <c r="A56" s="85" t="s">
        <v>59</v>
      </c>
      <c r="B56" s="86"/>
      <c r="C56" s="86"/>
      <c r="D56" s="86"/>
      <c r="E56" s="87"/>
      <c r="F56" s="45">
        <f>SUM(F55:F55)</f>
        <v>0</v>
      </c>
      <c r="G56" s="23"/>
    </row>
    <row r="57" spans="1:9" x14ac:dyDescent="0.2">
      <c r="A57" s="37"/>
      <c r="B57" s="38"/>
      <c r="C57" s="38"/>
      <c r="D57" s="65"/>
      <c r="E57" s="38"/>
      <c r="F57" s="39"/>
      <c r="G57" s="40"/>
    </row>
    <row r="58" spans="1:9" x14ac:dyDescent="0.2">
      <c r="A58" s="15">
        <v>10</v>
      </c>
      <c r="B58" s="16" t="s">
        <v>49</v>
      </c>
      <c r="C58" s="17"/>
      <c r="D58" s="63"/>
      <c r="E58" s="18"/>
      <c r="F58" s="18"/>
      <c r="G58" s="19"/>
    </row>
    <row r="59" spans="1:9" x14ac:dyDescent="0.2">
      <c r="A59" s="20"/>
      <c r="B59" s="1" t="s">
        <v>23</v>
      </c>
      <c r="C59" s="2" t="s">
        <v>6</v>
      </c>
      <c r="D59" s="64">
        <v>2</v>
      </c>
      <c r="E59" s="3">
        <v>0</v>
      </c>
      <c r="F59" s="4">
        <f>D59*E59</f>
        <v>0</v>
      </c>
      <c r="G59" s="21" t="s">
        <v>61</v>
      </c>
    </row>
    <row r="60" spans="1:9" x14ac:dyDescent="0.2">
      <c r="A60" s="59"/>
      <c r="B60" s="1" t="s">
        <v>24</v>
      </c>
      <c r="C60" s="2" t="s">
        <v>6</v>
      </c>
      <c r="D60" s="64">
        <v>2</v>
      </c>
      <c r="E60" s="3">
        <v>0</v>
      </c>
      <c r="F60" s="4">
        <f t="shared" ref="F60:F62" si="3">D60*E60</f>
        <v>0</v>
      </c>
      <c r="G60" s="21" t="s">
        <v>61</v>
      </c>
    </row>
    <row r="61" spans="1:9" x14ac:dyDescent="0.2">
      <c r="A61" s="59"/>
      <c r="B61" s="1" t="s">
        <v>25</v>
      </c>
      <c r="C61" s="2" t="s">
        <v>6</v>
      </c>
      <c r="D61" s="64">
        <v>2</v>
      </c>
      <c r="E61" s="3">
        <v>0</v>
      </c>
      <c r="F61" s="4">
        <f t="shared" si="3"/>
        <v>0</v>
      </c>
      <c r="G61" s="21" t="s">
        <v>61</v>
      </c>
    </row>
    <row r="62" spans="1:9" ht="13.5" thickBot="1" x14ac:dyDescent="0.25">
      <c r="A62" s="57"/>
      <c r="B62" s="58" t="s">
        <v>26</v>
      </c>
      <c r="C62" s="2" t="s">
        <v>6</v>
      </c>
      <c r="D62" s="68">
        <v>2</v>
      </c>
      <c r="E62" s="3">
        <v>0</v>
      </c>
      <c r="F62" s="4">
        <f t="shared" si="3"/>
        <v>0</v>
      </c>
      <c r="G62" s="21" t="s">
        <v>61</v>
      </c>
    </row>
    <row r="63" spans="1:9" ht="13.5" thickBot="1" x14ac:dyDescent="0.25">
      <c r="A63" s="88" t="s">
        <v>59</v>
      </c>
      <c r="B63" s="89"/>
      <c r="C63" s="89"/>
      <c r="D63" s="89"/>
      <c r="E63" s="87"/>
      <c r="F63" s="45">
        <f>SUM(F59:F62)</f>
        <v>0</v>
      </c>
      <c r="G63" s="23"/>
      <c r="I63" s="46"/>
    </row>
    <row r="64" spans="1:9" x14ac:dyDescent="0.2">
      <c r="A64" s="50"/>
      <c r="B64" s="51"/>
      <c r="C64" s="51"/>
      <c r="D64" s="66"/>
      <c r="E64" s="51"/>
      <c r="F64" s="52"/>
      <c r="G64" s="53"/>
      <c r="I64" s="46"/>
    </row>
    <row r="65" spans="1:9" x14ac:dyDescent="0.2">
      <c r="A65" s="15">
        <v>11</v>
      </c>
      <c r="B65" s="16" t="s">
        <v>39</v>
      </c>
      <c r="C65" s="17"/>
      <c r="D65" s="63"/>
      <c r="E65" s="18"/>
      <c r="F65" s="18"/>
      <c r="G65" s="19"/>
    </row>
    <row r="66" spans="1:9" x14ac:dyDescent="0.2">
      <c r="A66" s="20"/>
      <c r="B66" s="47" t="s">
        <v>39</v>
      </c>
      <c r="C66" s="2" t="s">
        <v>6</v>
      </c>
      <c r="D66" s="64">
        <v>1</v>
      </c>
      <c r="E66" s="3">
        <v>0</v>
      </c>
      <c r="F66" s="4">
        <f>D66*E66</f>
        <v>0</v>
      </c>
      <c r="G66" s="21"/>
      <c r="I66" s="46"/>
    </row>
    <row r="67" spans="1:9" ht="13.5" thickBot="1" x14ac:dyDescent="0.25">
      <c r="A67" s="85" t="s">
        <v>59</v>
      </c>
      <c r="B67" s="86"/>
      <c r="C67" s="86"/>
      <c r="D67" s="86"/>
      <c r="E67" s="90"/>
      <c r="F67" s="48">
        <f>SUM(F66:F66)</f>
        <v>0</v>
      </c>
      <c r="G67" s="49"/>
    </row>
    <row r="68" spans="1:9" ht="13.5" thickBot="1" x14ac:dyDescent="0.25">
      <c r="A68" s="37"/>
      <c r="B68" s="38"/>
      <c r="C68" s="38"/>
      <c r="D68" s="65"/>
      <c r="E68" s="38"/>
      <c r="F68" s="39"/>
      <c r="G68" s="40"/>
    </row>
    <row r="69" spans="1:9" x14ac:dyDescent="0.2">
      <c r="A69" s="11"/>
      <c r="B69" s="12"/>
      <c r="C69" s="12"/>
      <c r="D69" s="12"/>
      <c r="E69" s="12"/>
      <c r="F69" s="12"/>
      <c r="G69" s="13"/>
      <c r="I69" s="14"/>
    </row>
    <row r="70" spans="1:9" x14ac:dyDescent="0.2">
      <c r="A70" s="15">
        <v>12</v>
      </c>
      <c r="B70" s="16" t="s">
        <v>38</v>
      </c>
      <c r="C70" s="17"/>
      <c r="D70" s="63"/>
      <c r="E70" s="18"/>
      <c r="F70" s="18"/>
      <c r="G70" s="19"/>
    </row>
    <row r="71" spans="1:9" x14ac:dyDescent="0.2">
      <c r="A71" s="20"/>
      <c r="B71" s="1" t="s">
        <v>37</v>
      </c>
      <c r="C71" s="2" t="s">
        <v>6</v>
      </c>
      <c r="D71" s="64">
        <v>4</v>
      </c>
      <c r="E71" s="3"/>
      <c r="F71" s="4">
        <f>D71*E71</f>
        <v>0</v>
      </c>
      <c r="G71" s="21" t="s">
        <v>21</v>
      </c>
    </row>
    <row r="72" spans="1:9" ht="13.5" thickBot="1" x14ac:dyDescent="0.25">
      <c r="A72" s="20"/>
      <c r="B72" s="1"/>
      <c r="C72" s="2"/>
      <c r="D72" s="64"/>
      <c r="E72" s="3">
        <v>0</v>
      </c>
      <c r="F72" s="4">
        <f>D72*E72</f>
        <v>0</v>
      </c>
      <c r="G72" s="21" t="s">
        <v>12</v>
      </c>
    </row>
    <row r="73" spans="1:9" ht="13.5" thickBot="1" x14ac:dyDescent="0.25">
      <c r="A73" s="85" t="s">
        <v>59</v>
      </c>
      <c r="B73" s="86"/>
      <c r="C73" s="86"/>
      <c r="D73" s="86"/>
      <c r="E73" s="87"/>
      <c r="F73" s="45">
        <f>F71+F72</f>
        <v>0</v>
      </c>
      <c r="G73" s="23"/>
    </row>
    <row r="74" spans="1:9" x14ac:dyDescent="0.2">
      <c r="A74" s="37"/>
      <c r="B74" s="38"/>
      <c r="C74" s="38"/>
      <c r="D74" s="65"/>
      <c r="E74" s="38"/>
      <c r="F74" s="39"/>
      <c r="G74" s="40"/>
    </row>
    <row r="75" spans="1:9" x14ac:dyDescent="0.2">
      <c r="A75" s="15">
        <v>13</v>
      </c>
      <c r="B75" s="16" t="s">
        <v>20</v>
      </c>
      <c r="C75" s="17"/>
      <c r="D75" s="63"/>
      <c r="E75" s="18"/>
      <c r="F75" s="18"/>
      <c r="G75" s="19"/>
    </row>
    <row r="76" spans="1:9" ht="13.5" thickBot="1" x14ac:dyDescent="0.25">
      <c r="A76" s="20"/>
      <c r="B76" s="1" t="s">
        <v>20</v>
      </c>
      <c r="C76" s="2" t="s">
        <v>6</v>
      </c>
      <c r="D76" s="64"/>
      <c r="E76" s="3">
        <v>0</v>
      </c>
      <c r="F76" s="4">
        <f>D76*E76</f>
        <v>0</v>
      </c>
      <c r="G76" s="21" t="s">
        <v>12</v>
      </c>
    </row>
    <row r="77" spans="1:9" ht="13.5" thickBot="1" x14ac:dyDescent="0.25">
      <c r="A77" s="88" t="s">
        <v>59</v>
      </c>
      <c r="B77" s="89"/>
      <c r="C77" s="89"/>
      <c r="D77" s="89"/>
      <c r="E77" s="87"/>
      <c r="F77" s="45">
        <f>SUM(F76:F76)</f>
        <v>0</v>
      </c>
      <c r="G77" s="23"/>
      <c r="I77" s="46"/>
    </row>
    <row r="78" spans="1:9" x14ac:dyDescent="0.2">
      <c r="A78" s="15">
        <v>13</v>
      </c>
      <c r="B78" s="16" t="s">
        <v>67</v>
      </c>
      <c r="C78" s="17"/>
      <c r="D78" s="63"/>
      <c r="E78" s="18"/>
      <c r="F78" s="18"/>
      <c r="G78" s="19"/>
      <c r="I78" s="46"/>
    </row>
    <row r="79" spans="1:9" ht="13.5" thickBot="1" x14ac:dyDescent="0.25">
      <c r="A79" s="20"/>
      <c r="B79" s="1" t="s">
        <v>68</v>
      </c>
      <c r="C79" s="2" t="s">
        <v>6</v>
      </c>
      <c r="D79" s="64"/>
      <c r="E79" s="3"/>
      <c r="F79" s="4">
        <f>E79</f>
        <v>0</v>
      </c>
      <c r="G79" s="21" t="s">
        <v>12</v>
      </c>
    </row>
    <row r="80" spans="1:9" ht="15" customHeight="1" thickBot="1" x14ac:dyDescent="0.25">
      <c r="A80" s="88" t="s">
        <v>59</v>
      </c>
      <c r="B80" s="89"/>
      <c r="C80" s="89"/>
      <c r="D80" s="89"/>
      <c r="E80" s="87"/>
      <c r="F80" s="45">
        <f>F79</f>
        <v>0</v>
      </c>
      <c r="G80" s="53"/>
    </row>
    <row r="81" spans="1:9" x14ac:dyDescent="0.2">
      <c r="A81" s="15">
        <v>14</v>
      </c>
      <c r="B81" s="16" t="s">
        <v>56</v>
      </c>
      <c r="C81" s="17"/>
      <c r="D81" s="63"/>
      <c r="E81" s="18"/>
      <c r="F81" s="18"/>
      <c r="G81" s="19"/>
    </row>
    <row r="82" spans="1:9" x14ac:dyDescent="0.2">
      <c r="A82" s="20"/>
      <c r="B82" s="1" t="s">
        <v>57</v>
      </c>
      <c r="C82" s="2" t="s">
        <v>6</v>
      </c>
      <c r="D82" s="64"/>
      <c r="E82" s="3">
        <v>0</v>
      </c>
      <c r="F82" s="4">
        <f>D82*E82</f>
        <v>0</v>
      </c>
      <c r="G82" s="21" t="s">
        <v>61</v>
      </c>
      <c r="I82" s="46"/>
    </row>
    <row r="83" spans="1:9" ht="13.5" thickBot="1" x14ac:dyDescent="0.25">
      <c r="A83" s="57"/>
      <c r="B83" s="58" t="s">
        <v>58</v>
      </c>
      <c r="C83" s="2" t="s">
        <v>6</v>
      </c>
      <c r="D83" s="68"/>
      <c r="E83" s="3">
        <v>0</v>
      </c>
      <c r="F83" s="4">
        <f>D83*E83</f>
        <v>0</v>
      </c>
      <c r="G83" s="21" t="s">
        <v>61</v>
      </c>
      <c r="I83" s="46"/>
    </row>
    <row r="84" spans="1:9" ht="13.5" thickBot="1" x14ac:dyDescent="0.25">
      <c r="A84" s="88" t="s">
        <v>59</v>
      </c>
      <c r="B84" s="89"/>
      <c r="C84" s="89"/>
      <c r="D84" s="89"/>
      <c r="E84" s="87"/>
      <c r="F84" s="45">
        <f>F82+F83</f>
        <v>0</v>
      </c>
      <c r="G84" s="23"/>
    </row>
    <row r="85" spans="1:9" x14ac:dyDescent="0.2">
      <c r="A85" s="50"/>
      <c r="B85" s="51"/>
      <c r="C85" s="51"/>
      <c r="D85" s="66"/>
      <c r="E85" s="51"/>
      <c r="F85" s="52"/>
      <c r="G85" s="53"/>
      <c r="I85" s="46"/>
    </row>
    <row r="86" spans="1:9" x14ac:dyDescent="0.2">
      <c r="A86" s="15">
        <v>15</v>
      </c>
      <c r="B86" s="16" t="s">
        <v>47</v>
      </c>
      <c r="C86" s="17"/>
      <c r="D86" s="63"/>
      <c r="E86" s="18"/>
      <c r="F86" s="18"/>
      <c r="G86" s="19"/>
    </row>
    <row r="87" spans="1:9" x14ac:dyDescent="0.2">
      <c r="A87" s="20"/>
      <c r="B87" s="47" t="s">
        <v>48</v>
      </c>
      <c r="C87" s="2" t="s">
        <v>6</v>
      </c>
      <c r="D87" s="64"/>
      <c r="E87" s="3">
        <v>0</v>
      </c>
      <c r="F87" s="4">
        <f>D87*E87</f>
        <v>0</v>
      </c>
      <c r="G87" s="21"/>
    </row>
    <row r="88" spans="1:9" x14ac:dyDescent="0.2">
      <c r="A88" s="20"/>
      <c r="B88" s="47" t="s">
        <v>15</v>
      </c>
      <c r="C88" s="2" t="s">
        <v>6</v>
      </c>
      <c r="D88" s="64"/>
      <c r="E88" s="3">
        <v>0</v>
      </c>
      <c r="F88" s="4">
        <v>0</v>
      </c>
      <c r="G88" s="21" t="s">
        <v>12</v>
      </c>
    </row>
    <row r="89" spans="1:9" x14ac:dyDescent="0.2">
      <c r="A89" s="20"/>
      <c r="B89" s="47" t="s">
        <v>64</v>
      </c>
      <c r="C89" s="2" t="s">
        <v>6</v>
      </c>
      <c r="D89" s="64"/>
      <c r="E89" s="3">
        <v>0</v>
      </c>
      <c r="F89" s="4">
        <v>0</v>
      </c>
      <c r="G89" s="21"/>
    </row>
    <row r="90" spans="1:9" x14ac:dyDescent="0.2">
      <c r="A90" s="20"/>
      <c r="B90" s="47" t="s">
        <v>63</v>
      </c>
      <c r="C90" s="2" t="s">
        <v>41</v>
      </c>
      <c r="D90" s="64"/>
      <c r="E90" s="3">
        <v>0</v>
      </c>
      <c r="F90" s="4">
        <v>0</v>
      </c>
      <c r="G90" s="21"/>
    </row>
    <row r="91" spans="1:9" x14ac:dyDescent="0.2">
      <c r="A91" s="20"/>
      <c r="B91" s="47" t="s">
        <v>50</v>
      </c>
      <c r="C91" s="2" t="s">
        <v>6</v>
      </c>
      <c r="D91" s="64"/>
      <c r="E91" s="3">
        <v>0</v>
      </c>
      <c r="F91" s="4">
        <v>0</v>
      </c>
      <c r="G91" s="21"/>
    </row>
    <row r="92" spans="1:9" x14ac:dyDescent="0.2">
      <c r="A92" s="20"/>
      <c r="B92" s="47" t="s">
        <v>51</v>
      </c>
      <c r="C92" s="2" t="s">
        <v>6</v>
      </c>
      <c r="D92" s="64"/>
      <c r="E92" s="3">
        <v>0</v>
      </c>
      <c r="F92" s="4">
        <f t="shared" ref="F92" si="4">D92*E92</f>
        <v>0</v>
      </c>
      <c r="G92" s="21" t="s">
        <v>12</v>
      </c>
    </row>
    <row r="93" spans="1:9" ht="13.5" thickBot="1" x14ac:dyDescent="0.25">
      <c r="A93" s="85"/>
      <c r="B93" s="86"/>
      <c r="C93" s="86"/>
      <c r="D93" s="86"/>
      <c r="E93" s="90"/>
      <c r="F93" s="91"/>
      <c r="G93" s="49"/>
    </row>
    <row r="94" spans="1:9" x14ac:dyDescent="0.2">
      <c r="A94" s="37"/>
      <c r="B94" s="38"/>
      <c r="C94" s="38"/>
      <c r="D94" s="65"/>
      <c r="E94" s="38"/>
      <c r="F94" s="39"/>
      <c r="G94" s="40"/>
    </row>
    <row r="95" spans="1:9" ht="13.5" thickBot="1" x14ac:dyDescent="0.25">
      <c r="A95" s="37"/>
      <c r="B95" s="38"/>
      <c r="C95" s="38"/>
      <c r="D95" s="65"/>
      <c r="E95" s="38"/>
      <c r="F95" s="39"/>
      <c r="G95" s="40"/>
    </row>
    <row r="96" spans="1:9" s="24" customFormat="1" ht="13.5" thickBot="1" x14ac:dyDescent="0.25">
      <c r="A96" s="85" t="s">
        <v>60</v>
      </c>
      <c r="B96" s="86"/>
      <c r="C96" s="86"/>
      <c r="D96" s="86"/>
      <c r="E96" s="87"/>
      <c r="F96" s="45">
        <f>F84+F80+F77+F73+F68+F63+F56+F52+F47+F43+F39+F25+F18+F14+F10</f>
        <v>0</v>
      </c>
      <c r="G96" s="23" t="s">
        <v>65</v>
      </c>
      <c r="H96" s="22"/>
    </row>
    <row r="97" spans="1:10" s="24" customFormat="1" ht="13.5" thickBot="1" x14ac:dyDescent="0.25">
      <c r="A97" s="43"/>
      <c r="B97" s="44"/>
      <c r="C97" s="44"/>
      <c r="D97" s="69"/>
      <c r="E97" s="44"/>
      <c r="F97" s="56"/>
      <c r="G97" s="49"/>
      <c r="H97" s="22"/>
    </row>
    <row r="98" spans="1:10" s="24" customFormat="1" x14ac:dyDescent="0.2">
      <c r="A98" s="34"/>
      <c r="B98" s="25"/>
      <c r="C98" s="25"/>
      <c r="D98" s="70"/>
      <c r="E98" s="25"/>
      <c r="F98" s="26"/>
      <c r="G98" s="29"/>
      <c r="H98" s="22"/>
    </row>
    <row r="99" spans="1:10" ht="20.25" customHeight="1" x14ac:dyDescent="0.2">
      <c r="A99" s="34"/>
      <c r="B99" s="25"/>
      <c r="C99" s="25"/>
      <c r="D99" s="70"/>
      <c r="E99" s="25"/>
      <c r="F99" s="26"/>
      <c r="G99" s="29"/>
      <c r="H99" s="14"/>
      <c r="J99" s="35"/>
    </row>
    <row r="100" spans="1:10" x14ac:dyDescent="0.2">
      <c r="A100" s="34"/>
      <c r="B100" s="25"/>
      <c r="C100" s="25"/>
      <c r="D100" s="70"/>
      <c r="E100" s="25"/>
      <c r="F100" s="26"/>
      <c r="G100" s="29"/>
      <c r="H100" s="14"/>
    </row>
    <row r="101" spans="1:10" s="24" customFormat="1" ht="15" x14ac:dyDescent="0.2">
      <c r="A101" s="75" t="s">
        <v>10</v>
      </c>
      <c r="B101" s="75"/>
      <c r="C101" s="76"/>
      <c r="D101" s="76"/>
      <c r="E101" s="76"/>
      <c r="F101" s="80"/>
      <c r="G101" s="80"/>
      <c r="H101" s="22"/>
    </row>
    <row r="102" spans="1:10" s="14" customFormat="1" ht="20.25" customHeight="1" x14ac:dyDescent="0.2">
      <c r="A102" s="31"/>
      <c r="B102" s="31"/>
      <c r="C102" s="74"/>
      <c r="D102" s="74"/>
      <c r="E102" s="74"/>
      <c r="F102" s="24"/>
      <c r="G102" s="24"/>
    </row>
    <row r="103" spans="1:10" x14ac:dyDescent="0.2">
      <c r="A103" s="75" t="s">
        <v>9</v>
      </c>
      <c r="B103" s="75"/>
      <c r="C103" s="36"/>
      <c r="D103" s="71"/>
      <c r="E103" s="36"/>
      <c r="F103" s="33"/>
      <c r="G103" s="32"/>
    </row>
    <row r="104" spans="1:10" ht="15" customHeight="1" x14ac:dyDescent="0.2">
      <c r="A104" s="14"/>
      <c r="B104" s="14"/>
      <c r="C104" s="76"/>
      <c r="D104" s="76"/>
      <c r="E104" s="76"/>
      <c r="F104" s="77"/>
      <c r="G104" s="77"/>
    </row>
    <row r="105" spans="1:10" x14ac:dyDescent="0.2">
      <c r="A105" s="78" t="s">
        <v>11</v>
      </c>
      <c r="B105" s="78"/>
      <c r="C105" s="79"/>
      <c r="D105" s="79"/>
      <c r="E105" s="79"/>
      <c r="F105" s="33"/>
      <c r="G105" s="60"/>
    </row>
    <row r="106" spans="1:10" x14ac:dyDescent="0.2">
      <c r="A106" s="14"/>
      <c r="B106" s="27"/>
      <c r="C106" s="28"/>
      <c r="D106" s="62"/>
      <c r="E106" s="14"/>
      <c r="F106" s="14"/>
      <c r="G106" s="14"/>
    </row>
    <row r="107" spans="1:10" x14ac:dyDescent="0.2">
      <c r="A107" s="14"/>
      <c r="B107" s="14"/>
      <c r="C107" s="30"/>
      <c r="D107" s="62"/>
      <c r="E107" s="14"/>
      <c r="F107" s="14"/>
      <c r="G107" s="14"/>
    </row>
    <row r="108" spans="1:10" x14ac:dyDescent="0.2">
      <c r="A108" s="14"/>
      <c r="B108" s="14"/>
      <c r="C108" s="30"/>
      <c r="D108" s="62"/>
      <c r="E108" s="14"/>
      <c r="F108" s="14"/>
      <c r="G108" s="14"/>
    </row>
  </sheetData>
  <sheetProtection selectLockedCells="1"/>
  <mergeCells count="29">
    <mergeCell ref="A84:E84"/>
    <mergeCell ref="A56:E56"/>
    <mergeCell ref="A63:E63"/>
    <mergeCell ref="A67:E67"/>
    <mergeCell ref="A73:E73"/>
    <mergeCell ref="A77:E77"/>
    <mergeCell ref="A80:E80"/>
    <mergeCell ref="F101:G101"/>
    <mergeCell ref="A1:G1"/>
    <mergeCell ref="A2:G2"/>
    <mergeCell ref="A4:G4"/>
    <mergeCell ref="A10:E10"/>
    <mergeCell ref="A14:E14"/>
    <mergeCell ref="A96:E96"/>
    <mergeCell ref="A18:E18"/>
    <mergeCell ref="A101:B101"/>
    <mergeCell ref="C101:E101"/>
    <mergeCell ref="A39:E39"/>
    <mergeCell ref="A43:E43"/>
    <mergeCell ref="A47:E47"/>
    <mergeCell ref="A52:E52"/>
    <mergeCell ref="A93:E93"/>
    <mergeCell ref="A25:E25"/>
    <mergeCell ref="C102:E102"/>
    <mergeCell ref="A103:B103"/>
    <mergeCell ref="C104:E104"/>
    <mergeCell ref="F104:G104"/>
    <mergeCell ref="A105:B105"/>
    <mergeCell ref="C105:E105"/>
  </mergeCells>
  <hyperlinks>
    <hyperlink ref="G3" r:id="rId1" xr:uid="{9374670A-CF57-45CD-80E6-21C0354C997C}"/>
  </hyperlinks>
  <pageMargins left="0.19685039370078741" right="0.11811023622047245" top="0.15748031496062992" bottom="0.15748031496062992" header="0.31496062992125984" footer="0.31496062992125984"/>
  <pageSetup paperSize="9" orientation="landscape" verticalDpi="3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Pest Control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Neroli Dickens</dc:creator>
  <cp:lastModifiedBy>Tim Stonhill</cp:lastModifiedBy>
  <cp:lastPrinted>2021-11-09T05:15:39Z</cp:lastPrinted>
  <dcterms:created xsi:type="dcterms:W3CDTF">2015-10-20T05:41:10Z</dcterms:created>
  <dcterms:modified xsi:type="dcterms:W3CDTF">2022-05-17T03:51:04Z</dcterms:modified>
</cp:coreProperties>
</file>